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kavat-my.sharepoint.com/personal/estadistica_valleverdefarms_com/Documents/Ventas/FIESTAS/2026 Fiestas/2026 Mday/"/>
    </mc:Choice>
  </mc:AlternateContent>
  <xr:revisionPtr revIDLastSave="42" documentId="8_{FFEE610C-B22F-47F2-93F3-5575C1FB32A3}" xr6:coauthVersionLast="47" xr6:coauthVersionMax="47" xr10:uidLastSave="{0A8B9AEB-072B-4420-8511-EF7B366AB98C}"/>
  <bookViews>
    <workbookView xWindow="57480" yWindow="-120" windowWidth="29040" windowHeight="15720" xr2:uid="{1E59D1D0-132A-4A89-875E-B81364A0ED51}"/>
  </bookViews>
  <sheets>
    <sheet name="2026" sheetId="1" r:id="rId1"/>
    <sheet name="Flyer" sheetId="4" r:id="rId2"/>
  </sheets>
  <definedNames>
    <definedName name="_xlnm._FilterDatabase" localSheetId="0" hidden="1">'2026'!$A$4:$J$201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E70" i="1"/>
  <c r="H67" i="1"/>
  <c r="G67" i="1"/>
  <c r="E67" i="1"/>
  <c r="D62" i="1"/>
  <c r="F10" i="1"/>
  <c r="G176" i="1"/>
  <c r="F176" i="1"/>
  <c r="E176" i="1"/>
  <c r="E152" i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F152" i="1"/>
  <c r="F153" i="1"/>
  <c r="F154" i="1"/>
  <c r="F155" i="1" s="1"/>
  <c r="F156" i="1" s="1"/>
  <c r="F157" i="1" s="1"/>
  <c r="F158" i="1" s="1"/>
  <c r="F159" i="1" s="1"/>
  <c r="F160" i="1" s="1"/>
  <c r="F161" i="1" s="1"/>
  <c r="F162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G152" i="1"/>
  <c r="G153" i="1"/>
  <c r="G154" i="1"/>
  <c r="G155" i="1" s="1"/>
  <c r="G156" i="1" s="1"/>
  <c r="G157" i="1" s="1"/>
  <c r="G158" i="1" s="1"/>
  <c r="G159" i="1" s="1"/>
  <c r="G160" i="1" s="1"/>
  <c r="G161" i="1" s="1"/>
  <c r="G162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49" i="1"/>
  <c r="G163" i="1"/>
  <c r="F149" i="1"/>
  <c r="F163" i="1" s="1"/>
  <c r="G147" i="1"/>
  <c r="G148" i="1"/>
  <c r="G150" i="1"/>
  <c r="F147" i="1"/>
  <c r="F148" i="1" s="1"/>
  <c r="F150" i="1" s="1"/>
  <c r="E149" i="1"/>
  <c r="E163" i="1"/>
  <c r="E147" i="1"/>
  <c r="E148" i="1"/>
  <c r="E150" i="1" s="1"/>
  <c r="G124" i="1"/>
  <c r="F124" i="1"/>
  <c r="F125" i="1" s="1"/>
  <c r="F128" i="1" s="1"/>
  <c r="J102" i="1"/>
  <c r="I102" i="1"/>
  <c r="H102" i="1"/>
  <c r="G102" i="1"/>
  <c r="F102" i="1"/>
  <c r="H85" i="1"/>
  <c r="G82" i="1"/>
  <c r="G85" i="1" s="1"/>
  <c r="G88" i="1"/>
  <c r="F82" i="1"/>
  <c r="E82" i="1"/>
  <c r="H79" i="1"/>
  <c r="H80" i="1"/>
  <c r="H84" i="1"/>
  <c r="H89" i="1" s="1"/>
  <c r="H90" i="1" s="1"/>
  <c r="H91" i="1" s="1"/>
  <c r="H92" i="1" s="1"/>
  <c r="H93" i="1" s="1"/>
  <c r="H94" i="1" s="1"/>
  <c r="G79" i="1"/>
  <c r="G80" i="1" s="1"/>
  <c r="G83" i="1" s="1"/>
  <c r="F79" i="1"/>
  <c r="F80" i="1" s="1"/>
  <c r="F90" i="1"/>
  <c r="F91" i="1" s="1"/>
  <c r="F93" i="1" s="1"/>
  <c r="F94" i="1" s="1"/>
  <c r="E79" i="1"/>
  <c r="E80" i="1"/>
  <c r="E84" i="1" s="1"/>
  <c r="E90" i="1"/>
  <c r="E91" i="1"/>
  <c r="E92" i="1" s="1"/>
  <c r="E93" i="1" s="1"/>
  <c r="E94" i="1" s="1"/>
  <c r="G58" i="1"/>
  <c r="G60" i="1"/>
  <c r="G61" i="1" s="1"/>
  <c r="G62" i="1" s="1"/>
  <c r="F58" i="1"/>
  <c r="E58" i="1"/>
  <c r="E60" i="1" s="1"/>
  <c r="E61" i="1" s="1"/>
  <c r="E62" i="1" s="1"/>
  <c r="D58" i="1"/>
  <c r="D61" i="1"/>
  <c r="H14" i="1"/>
  <c r="E10" i="1"/>
  <c r="E11" i="1" s="1"/>
  <c r="E13" i="1" s="1"/>
  <c r="E14" i="1" s="1"/>
  <c r="E15" i="1" s="1"/>
  <c r="E102" i="1"/>
  <c r="D100" i="1"/>
  <c r="F60" i="1"/>
  <c r="F61" i="1" s="1"/>
  <c r="F62" i="1" s="1"/>
  <c r="G90" i="1"/>
  <c r="G91" i="1" s="1"/>
  <c r="G93" i="1" s="1"/>
  <c r="G94" i="1" s="1"/>
  <c r="G182" i="1"/>
  <c r="G186" i="1"/>
  <c r="G187" i="1"/>
  <c r="G188" i="1" s="1"/>
  <c r="G189" i="1" s="1"/>
  <c r="E182" i="1"/>
  <c r="D182" i="1"/>
  <c r="D183" i="1" s="1"/>
  <c r="D184" i="1" s="1"/>
  <c r="D185" i="1" s="1"/>
  <c r="I30" i="1"/>
  <c r="H30" i="1"/>
  <c r="H35" i="1"/>
  <c r="H45" i="1"/>
  <c r="G134" i="1"/>
  <c r="G135" i="1"/>
  <c r="G137" i="1" s="1"/>
  <c r="G138" i="1" s="1"/>
  <c r="G139" i="1" s="1"/>
  <c r="F134" i="1"/>
  <c r="F135" i="1" s="1"/>
  <c r="F136" i="1" s="1"/>
  <c r="F137" i="1" s="1"/>
  <c r="F138" i="1" s="1"/>
  <c r="F139" i="1" s="1"/>
  <c r="E134" i="1"/>
  <c r="E135" i="1"/>
  <c r="E136" i="1"/>
  <c r="E137" i="1"/>
  <c r="E138" i="1" s="1"/>
  <c r="E139" i="1" s="1"/>
  <c r="D134" i="1"/>
  <c r="D135" i="1" s="1"/>
  <c r="D136" i="1" s="1"/>
  <c r="D138" i="1" s="1"/>
  <c r="D139" i="1" s="1"/>
  <c r="F132" i="1"/>
  <c r="E132" i="1"/>
  <c r="D132" i="1"/>
  <c r="G127" i="1"/>
  <c r="F127" i="1"/>
  <c r="E127" i="1"/>
  <c r="G129" i="1"/>
  <c r="G130" i="1" s="1"/>
  <c r="F129" i="1"/>
  <c r="F130" i="1" s="1"/>
  <c r="E129" i="1"/>
  <c r="E130" i="1" s="1"/>
  <c r="H125" i="1"/>
  <c r="H128" i="1"/>
  <c r="G125" i="1"/>
  <c r="G128" i="1"/>
  <c r="E122" i="1"/>
  <c r="E124" i="1" s="1"/>
  <c r="E125" i="1" s="1"/>
  <c r="E128" i="1" s="1"/>
  <c r="F112" i="1"/>
  <c r="F115" i="1"/>
  <c r="F116" i="1"/>
  <c r="F118" i="1" s="1"/>
  <c r="E112" i="1"/>
  <c r="E115" i="1"/>
  <c r="E116" i="1" s="1"/>
  <c r="E118" i="1" s="1"/>
  <c r="D112" i="1"/>
  <c r="D115" i="1"/>
  <c r="D116" i="1" s="1"/>
  <c r="D118" i="1" s="1"/>
  <c r="D79" i="1"/>
  <c r="D80" i="1"/>
  <c r="G110" i="1"/>
  <c r="F110" i="1"/>
  <c r="E110" i="1"/>
  <c r="D110" i="1"/>
  <c r="D90" i="1"/>
  <c r="D91" i="1" s="1"/>
  <c r="D92" i="1" s="1"/>
  <c r="D93" i="1" s="1"/>
  <c r="D94" i="1" s="1"/>
  <c r="G40" i="1"/>
  <c r="D34" i="1"/>
  <c r="D37" i="1"/>
  <c r="D40" i="1"/>
  <c r="D46" i="1"/>
  <c r="D187" i="1"/>
  <c r="D188" i="1" s="1"/>
  <c r="D189" i="1" s="1"/>
  <c r="E187" i="1"/>
  <c r="E188" i="1"/>
  <c r="E189" i="1" s="1"/>
  <c r="E183" i="1"/>
  <c r="E184" i="1" s="1"/>
  <c r="E185" i="1" s="1"/>
  <c r="D82" i="1"/>
  <c r="D85" i="1"/>
  <c r="D83" i="1"/>
  <c r="D84" i="1"/>
  <c r="F65" i="1"/>
  <c r="F67" i="1" s="1"/>
  <c r="D65" i="1"/>
  <c r="G23" i="1"/>
  <c r="G24" i="1" s="1"/>
  <c r="G25" i="1" s="1"/>
  <c r="G26" i="1" s="1"/>
  <c r="G27" i="1" s="1"/>
  <c r="G28" i="1" s="1"/>
  <c r="G29" i="1" s="1"/>
  <c r="G30" i="1" s="1"/>
  <c r="F23" i="1"/>
  <c r="F24" i="1"/>
  <c r="F25" i="1" s="1"/>
  <c r="F26" i="1" s="1"/>
  <c r="F27" i="1" s="1"/>
  <c r="F28" i="1" s="1"/>
  <c r="F29" i="1" s="1"/>
  <c r="F30" i="1" s="1"/>
  <c r="F31" i="1" s="1"/>
  <c r="E23" i="1"/>
  <c r="E24" i="1" s="1"/>
  <c r="E25" i="1" s="1"/>
  <c r="E26" i="1" s="1"/>
  <c r="E27" i="1" s="1"/>
  <c r="E28" i="1" s="1"/>
  <c r="E29" i="1" s="1"/>
  <c r="E31" i="1" s="1"/>
  <c r="D23" i="1"/>
  <c r="D24" i="1" s="1"/>
  <c r="D9" i="1"/>
  <c r="D10" i="1" s="1"/>
  <c r="D11" i="1" s="1"/>
  <c r="D14" i="1"/>
  <c r="D21" i="1"/>
  <c r="G13" i="1"/>
  <c r="G8" i="1"/>
  <c r="G10" i="1" s="1"/>
  <c r="G11" i="1" s="1"/>
  <c r="G14" i="1" s="1"/>
  <c r="G15" i="1" s="1"/>
  <c r="G19" i="1"/>
  <c r="G20" i="1" s="1"/>
  <c r="G21" i="1" s="1"/>
  <c r="E19" i="1"/>
  <c r="E20" i="1" s="1"/>
  <c r="E21" i="1" s="1"/>
  <c r="D26" i="1"/>
  <c r="D27" i="1"/>
  <c r="D67" i="1"/>
  <c r="F11" i="1"/>
  <c r="F13" i="1" s="1"/>
  <c r="F14" i="1" s="1"/>
  <c r="F15" i="1" s="1"/>
  <c r="F19" i="1"/>
  <c r="F20" i="1" s="1"/>
  <c r="F21" i="1" s="1"/>
  <c r="E40" i="1"/>
  <c r="G38" i="1"/>
  <c r="G41" i="1" s="1"/>
  <c r="G42" i="1" s="1"/>
  <c r="G43" i="1" s="1"/>
  <c r="G44" i="1" s="1"/>
  <c r="G45" i="1" s="1"/>
  <c r="G46" i="1" s="1"/>
  <c r="F40" i="1"/>
  <c r="D31" i="1"/>
  <c r="D35" i="1"/>
  <c r="D36" i="1" s="1"/>
  <c r="D38" i="1" s="1"/>
  <c r="D39" i="1" s="1"/>
  <c r="E38" i="1"/>
  <c r="E41" i="1" s="1"/>
  <c r="E42" i="1" s="1"/>
  <c r="E43" i="1" s="1"/>
  <c r="E44" i="1" s="1"/>
  <c r="E45" i="1" s="1"/>
  <c r="E46" i="1" s="1"/>
  <c r="G50" i="1"/>
  <c r="G51" i="1" s="1"/>
  <c r="G52" i="1" s="1"/>
  <c r="G53" i="1" s="1"/>
  <c r="G54" i="1" s="1"/>
  <c r="G63" i="1" s="1"/>
  <c r="G66" i="1" s="1"/>
  <c r="F38" i="1"/>
  <c r="F41" i="1" s="1"/>
  <c r="F42" i="1" s="1"/>
  <c r="F43" i="1" s="1"/>
  <c r="F44" i="1" s="1"/>
  <c r="F45" i="1" s="1"/>
  <c r="F46" i="1" s="1"/>
  <c r="D43" i="1"/>
  <c r="D44" i="1"/>
  <c r="D45" i="1" s="1"/>
  <c r="D47" i="1" s="1"/>
  <c r="D49" i="1"/>
  <c r="D63" i="1" s="1"/>
  <c r="F48" i="1"/>
  <c r="F49" i="1" s="1"/>
  <c r="F50" i="1" s="1"/>
  <c r="F51" i="1" s="1"/>
  <c r="F52" i="1" s="1"/>
  <c r="F53" i="1" s="1"/>
  <c r="F54" i="1" s="1"/>
  <c r="F63" i="1" s="1"/>
  <c r="F66" i="1" s="1"/>
  <c r="E48" i="1"/>
  <c r="E49" i="1" s="1"/>
  <c r="E50" i="1" s="1"/>
  <c r="E51" i="1" s="1"/>
  <c r="E52" i="1" s="1"/>
  <c r="E53" i="1" s="1"/>
  <c r="E54" i="1" s="1"/>
  <c r="E63" i="1" s="1"/>
  <c r="E66" i="1" s="1"/>
  <c r="D51" i="1"/>
  <c r="D52" i="1" s="1"/>
  <c r="D53" i="1" s="1"/>
  <c r="D54" i="1" s="1"/>
  <c r="G32" i="1" l="1"/>
  <c r="G33" i="1"/>
  <c r="F83" i="1"/>
  <c r="F84" i="1"/>
  <c r="E32" i="1"/>
  <c r="E34" i="1" s="1"/>
  <c r="E33" i="1"/>
  <c r="E35" i="1" s="1"/>
  <c r="F33" i="1"/>
  <c r="F35" i="1" s="1"/>
  <c r="F32" i="1"/>
  <c r="F34" i="1" s="1"/>
  <c r="E83" i="1"/>
  <c r="G34" i="1" l="1"/>
  <c r="G35" i="1"/>
</calcChain>
</file>

<file path=xl/sharedStrings.xml><?xml version="1.0" encoding="utf-8"?>
<sst xmlns="http://schemas.openxmlformats.org/spreadsheetml/2006/main" count="243" uniqueCount="225">
  <si>
    <t>Mia</t>
  </si>
  <si>
    <t>Miss White</t>
  </si>
  <si>
    <t>Playa Blanca</t>
  </si>
  <si>
    <t>Polar Star</t>
  </si>
  <si>
    <t>Proud</t>
  </si>
  <si>
    <t>Tibet!</t>
  </si>
  <si>
    <t>Champagner *New</t>
  </si>
  <si>
    <t>Mondial</t>
  </si>
  <si>
    <t>Vendela</t>
  </si>
  <si>
    <t>Quicksand</t>
  </si>
  <si>
    <t>Christa</t>
  </si>
  <si>
    <t>Frutteto</t>
  </si>
  <si>
    <t>Lorraine</t>
  </si>
  <si>
    <t>Mandala</t>
  </si>
  <si>
    <t>Mother of Pearl</t>
  </si>
  <si>
    <t>Novia</t>
  </si>
  <si>
    <t>Pink Mondial</t>
  </si>
  <si>
    <t>Pomarosa</t>
  </si>
  <si>
    <t>Priceless</t>
  </si>
  <si>
    <t>Sweet Unique</t>
  </si>
  <si>
    <t>Full Monty!</t>
  </si>
  <si>
    <t>Gotcha</t>
  </si>
  <si>
    <t>Hot Explorer</t>
  </si>
  <si>
    <t>Hot Lady</t>
  </si>
  <si>
    <t>Hotspot</t>
  </si>
  <si>
    <t>Lola</t>
  </si>
  <si>
    <t>Pink Floyd!</t>
  </si>
  <si>
    <t>Purple Cezanne</t>
  </si>
  <si>
    <t>Roseberry</t>
  </si>
  <si>
    <t>Topaz</t>
  </si>
  <si>
    <t>Andrea</t>
  </si>
  <si>
    <t>Blueberry</t>
  </si>
  <si>
    <t>Cool Water</t>
  </si>
  <si>
    <t>Deep Purple</t>
  </si>
  <si>
    <t>Moody Blues!</t>
  </si>
  <si>
    <t>Soulmate</t>
  </si>
  <si>
    <t>Fidji</t>
  </si>
  <si>
    <t>High &amp; Orange Magic</t>
  </si>
  <si>
    <t>Nina</t>
  </si>
  <si>
    <t>Orange Crush</t>
  </si>
  <si>
    <t>Amsterdam</t>
  </si>
  <si>
    <t>Coral Reef</t>
  </si>
  <si>
    <t>Nectarine</t>
  </si>
  <si>
    <t>Barista *New</t>
  </si>
  <si>
    <t>Brighton</t>
  </si>
  <si>
    <t>Lighthouse</t>
  </si>
  <si>
    <t>Stardust</t>
  </si>
  <si>
    <t>Super Sun</t>
  </si>
  <si>
    <t>Explorer</t>
  </si>
  <si>
    <t>Freedom</t>
  </si>
  <si>
    <t>Red Panther</t>
  </si>
  <si>
    <t>Royal Explorer</t>
  </si>
  <si>
    <t>Atomic</t>
  </si>
  <si>
    <t>Blush</t>
  </si>
  <si>
    <t>Boulevard</t>
  </si>
  <si>
    <t>Carousel</t>
  </si>
  <si>
    <t>Cherry Brandy</t>
  </si>
  <si>
    <t>Esperance</t>
  </si>
  <si>
    <t>High &amp; Magic</t>
  </si>
  <si>
    <t>High &amp; Yellow M. Flame</t>
  </si>
  <si>
    <t>Hot Merengue</t>
  </si>
  <si>
    <t>Iguana</t>
  </si>
  <si>
    <t>Iguazu</t>
  </si>
  <si>
    <t>Magic Times</t>
  </si>
  <si>
    <t>Optica Sunset</t>
  </si>
  <si>
    <t>Paloma</t>
  </si>
  <si>
    <t>Silantoi</t>
  </si>
  <si>
    <t>Sweetness</t>
  </si>
  <si>
    <t>Garden Moonstone</t>
  </si>
  <si>
    <t>Garden Cream Carpediem *New</t>
  </si>
  <si>
    <t>Garden Cream Shimmer *New</t>
  </si>
  <si>
    <t>Garden Country Blues</t>
  </si>
  <si>
    <t>Garden Fascination *New</t>
  </si>
  <si>
    <t>Garden Country Home</t>
  </si>
  <si>
    <t xml:space="preserve">Garden Tip Top  *New </t>
  </si>
  <si>
    <t>Garden Teddy's * Exclusive - New</t>
  </si>
  <si>
    <t>Garden Enchantment * New</t>
  </si>
  <si>
    <t>Garden Free Spirit</t>
  </si>
  <si>
    <t>Garden Country Candy *New</t>
  </si>
  <si>
    <t>Garden King's Cross *New</t>
  </si>
  <si>
    <t>Garden Lorena Summerhouse *New</t>
  </si>
  <si>
    <t>Garden Phoenix</t>
  </si>
  <si>
    <t>Garden Princess Crown *New</t>
  </si>
  <si>
    <t>Garden Candlelight</t>
  </si>
  <si>
    <t>Garden Dragonfly *New</t>
  </si>
  <si>
    <t>Garden Kahala</t>
  </si>
  <si>
    <t>Garden Magnolia *New</t>
  </si>
  <si>
    <t>Garden Mandarin X-Pression *New</t>
  </si>
  <si>
    <t>Spray Baby Rosever *New</t>
  </si>
  <si>
    <t>Spray Bellalinda Cerise</t>
  </si>
  <si>
    <t>Spray Bellalinda Cream</t>
  </si>
  <si>
    <t xml:space="preserve">PINK </t>
  </si>
  <si>
    <t>Spray Bellalinda Love</t>
  </si>
  <si>
    <t>Spray Constellation</t>
  </si>
  <si>
    <t>Spray Cream Irischka</t>
  </si>
  <si>
    <t>Spray Dreamer *New</t>
  </si>
  <si>
    <t>Spray Elba! *New</t>
  </si>
  <si>
    <t>Spray Eva *New</t>
  </si>
  <si>
    <t>Spray Fire Up! *New</t>
  </si>
  <si>
    <t>Spray Gem Star</t>
  </si>
  <si>
    <t>Spray Golden Sensation</t>
  </si>
  <si>
    <t>Spray Green Rosever *New</t>
  </si>
  <si>
    <t>Spray Hot Desire</t>
  </si>
  <si>
    <t>Spray Irischka</t>
  </si>
  <si>
    <t>Spray Lavander Irischka</t>
  </si>
  <si>
    <t>Spray Mulberry</t>
  </si>
  <si>
    <t>Spray Periwinkle</t>
  </si>
  <si>
    <t xml:space="preserve">Spray Pink Irischka </t>
  </si>
  <si>
    <t>Spray Pink Majolika</t>
  </si>
  <si>
    <t>Spray Purple Irischka</t>
  </si>
  <si>
    <t>Spray Sahara Sensation</t>
  </si>
  <si>
    <t>Spray Silver Mikado</t>
  </si>
  <si>
    <t>Spray Simba</t>
  </si>
  <si>
    <t>Spray Snow Flake</t>
  </si>
  <si>
    <t>Spray Star Blush</t>
  </si>
  <si>
    <t>Spray Strawberry Lace</t>
  </si>
  <si>
    <t xml:space="preserve">Spray Sugar Boo *New </t>
  </si>
  <si>
    <t>Spray Vintage Rosever *New</t>
  </si>
  <si>
    <t xml:space="preserve">Spray Virgin Rosever *New </t>
  </si>
  <si>
    <t>Spray Wedding Rosever *New</t>
  </si>
  <si>
    <t>Spray White Majolika</t>
  </si>
  <si>
    <t xml:space="preserve">Lemonade </t>
  </si>
  <si>
    <t>Garden Antonia's Garden *New</t>
  </si>
  <si>
    <t xml:space="preserve">Aly * Scented </t>
  </si>
  <si>
    <t>GARDEN &amp; GARDEN TYPE  ROSES</t>
  </si>
  <si>
    <t xml:space="preserve">SPRAY ROSES </t>
  </si>
  <si>
    <t xml:space="preserve">Aloha *New </t>
  </si>
  <si>
    <t>Joy *New</t>
  </si>
  <si>
    <t xml:space="preserve">Peach Wave *New </t>
  </si>
  <si>
    <t xml:space="preserve">Garden Golden  Dragonfly *New </t>
  </si>
  <si>
    <t>Garden Saint Tropic *New</t>
  </si>
  <si>
    <t>Fortune *New</t>
  </si>
  <si>
    <t>Mamma Mia *New</t>
  </si>
  <si>
    <t xml:space="preserve">Fancy Dreams **Coming Soon </t>
  </si>
  <si>
    <t xml:space="preserve">Soul </t>
  </si>
  <si>
    <t xml:space="preserve">Sweet Akito </t>
  </si>
  <si>
    <t>Sweet Beat **Coming Soon</t>
  </si>
  <si>
    <t>V.I. Pink *New</t>
  </si>
  <si>
    <t xml:space="preserve">Shimmer </t>
  </si>
  <si>
    <t>Garden Crystal Fairy *Exclusive</t>
  </si>
  <si>
    <t xml:space="preserve">Garden Coldplay **Exclusive  </t>
  </si>
  <si>
    <t xml:space="preserve">News Flash </t>
  </si>
  <si>
    <t>Garden Fatima Garden *New</t>
  </si>
  <si>
    <t xml:space="preserve">Garden Mademoiselle **Coming Soon </t>
  </si>
  <si>
    <t xml:space="preserve">Garden Candy X-Pression **Coming Soon </t>
  </si>
  <si>
    <t>Garden Exotix Berry *New</t>
  </si>
  <si>
    <t xml:space="preserve">Color Group </t>
  </si>
  <si>
    <t xml:space="preserve">Variety </t>
  </si>
  <si>
    <t>Stems per Bunch</t>
  </si>
  <si>
    <t xml:space="preserve">Roses </t>
  </si>
  <si>
    <t>Price per Length</t>
  </si>
  <si>
    <t>Red</t>
  </si>
  <si>
    <t xml:space="preserve">White </t>
  </si>
  <si>
    <t xml:space="preserve">Cream </t>
  </si>
  <si>
    <t xml:space="preserve">Champagne </t>
  </si>
  <si>
    <t>Sandy</t>
  </si>
  <si>
    <t xml:space="preserve">Light Pink </t>
  </si>
  <si>
    <t xml:space="preserve">Hot Pink </t>
  </si>
  <si>
    <t>Lavander / Lilac</t>
  </si>
  <si>
    <t xml:space="preserve">Green </t>
  </si>
  <si>
    <t xml:space="preserve">Orange </t>
  </si>
  <si>
    <t xml:space="preserve">Peach - Salmon </t>
  </si>
  <si>
    <t>Brown- Chocolate</t>
  </si>
  <si>
    <t>Mustard</t>
  </si>
  <si>
    <t xml:space="preserve">                                    Yellow </t>
  </si>
  <si>
    <t>Bi -Color</t>
  </si>
  <si>
    <t xml:space="preserve">Pink </t>
  </si>
  <si>
    <t>Peach - Salmon</t>
  </si>
  <si>
    <t>Brown -Chocolate</t>
  </si>
  <si>
    <t xml:space="preserve">Yellow </t>
  </si>
  <si>
    <t>Bi-Color</t>
  </si>
  <si>
    <t>Lavander  - Lilac</t>
  </si>
  <si>
    <t xml:space="preserve">Garden Peonikiss *New </t>
  </si>
  <si>
    <t xml:space="preserve">Garden Exotix Mint**Coming Soon </t>
  </si>
  <si>
    <t xml:space="preserve">Garden Veggie! * Exclusive </t>
  </si>
  <si>
    <t xml:space="preserve">Garden Melon X-Pression**Coming Soon </t>
  </si>
  <si>
    <t>Garden Razzmatazz *Exclusive - New</t>
  </si>
  <si>
    <t xml:space="preserve">Spray Champagne Majolika </t>
  </si>
  <si>
    <t xml:space="preserve">Spray Be Generous </t>
  </si>
  <si>
    <t xml:space="preserve">Callas </t>
  </si>
  <si>
    <t xml:space="preserve">Tinted Blue </t>
  </si>
  <si>
    <t xml:space="preserve">Tinted Rainbow </t>
  </si>
  <si>
    <t xml:space="preserve">Tinted Marshmallow </t>
  </si>
  <si>
    <t>Assorted</t>
  </si>
  <si>
    <t>Farm Rose Assorted</t>
  </si>
  <si>
    <t xml:space="preserve">Garden Special Mix </t>
  </si>
  <si>
    <t xml:space="preserve">Garden Assorted </t>
  </si>
  <si>
    <t>12/25</t>
  </si>
  <si>
    <t>Pinky Promise *New</t>
  </si>
  <si>
    <t xml:space="preserve">Tinted Roses </t>
  </si>
  <si>
    <t xml:space="preserve"> </t>
  </si>
  <si>
    <t>Garden Vicky Garden *New</t>
  </si>
  <si>
    <t xml:space="preserve">Symbol *Exclusive </t>
  </si>
  <si>
    <t>Golden Mustard *New</t>
  </si>
  <si>
    <t>Atlas</t>
  </si>
  <si>
    <t>Ment</t>
  </si>
  <si>
    <t xml:space="preserve">Purple Moon </t>
  </si>
  <si>
    <t>Shocking Blue</t>
  </si>
  <si>
    <t xml:space="preserve">Green Romance </t>
  </si>
  <si>
    <t xml:space="preserve">Goldfinch </t>
  </si>
  <si>
    <t xml:space="preserve">Momentum </t>
  </si>
  <si>
    <t xml:space="preserve">Tinted White / Pink </t>
  </si>
  <si>
    <t xml:space="preserve">Tinted White / Hot Pink </t>
  </si>
  <si>
    <t>Tinted White - Lavanda</t>
  </si>
  <si>
    <t xml:space="preserve">Tinted Green </t>
  </si>
  <si>
    <t xml:space="preserve">Tinted Light Blue </t>
  </si>
  <si>
    <t xml:space="preserve">Tinted Pink </t>
  </si>
  <si>
    <t>Callas White (EB box of 6 bunches)</t>
  </si>
  <si>
    <t>Silver Sand</t>
  </si>
  <si>
    <t>Valleverde-Farms | Seasonal Price List – Mother’s Day 2026</t>
  </si>
  <si>
    <t>Delivery Period: April 10 – May 1 | Mother’s Day</t>
  </si>
  <si>
    <t xml:space="preserve">Amira**New </t>
  </si>
  <si>
    <t xml:space="preserve">Mother's Day Mix </t>
  </si>
  <si>
    <t>Tinted Azure Blush</t>
  </si>
  <si>
    <t xml:space="preserve">Tinted Lavander Glow </t>
  </si>
  <si>
    <t xml:space="preserve">Tinted Midnight Stardust </t>
  </si>
  <si>
    <t xml:space="preserve">Tinted Prisma Pastel </t>
  </si>
  <si>
    <t>Tinted Oceanic Pink</t>
  </si>
  <si>
    <t xml:space="preserve">Tinted Magenta Muse </t>
  </si>
  <si>
    <t xml:space="preserve">Tinted Pink Marble </t>
  </si>
  <si>
    <t>Tinted Enchanted Medley (4 tones)</t>
  </si>
  <si>
    <t xml:space="preserve">Tinted Crimson Speckle </t>
  </si>
  <si>
    <t>Tinted Apricot Silk</t>
  </si>
  <si>
    <t xml:space="preserve">Tinted Twiligjht Mist </t>
  </si>
  <si>
    <t xml:space="preserve">                                                                                                                                                Tinted Roses              (See Flyer next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</si>
</sst>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Seaford"/>
    </font>
    <font>
      <sz val="10"/>
      <color rgb="FFDEBD77"/>
      <name val="Seaford"/>
    </font>
    <font>
      <b/>
      <sz val="10"/>
      <color rgb="FFDEBD77"/>
      <name val="Seaford"/>
    </font>
    <font>
      <sz val="10"/>
      <color theme="1"/>
      <name val="Seaford"/>
    </font>
    <font>
      <sz val="10"/>
      <color rgb="FF0D3640"/>
      <name val="Seaford"/>
    </font>
    <font>
      <b/>
      <sz val="10"/>
      <name val="Seaford"/>
    </font>
    <font>
      <i/>
      <sz val="10"/>
      <name val="Seaford"/>
    </font>
    <font>
      <b/>
      <sz val="10"/>
      <color rgb="FF0D3640"/>
      <name val="Seaford"/>
    </font>
    <font>
      <i/>
      <sz val="10"/>
      <color theme="1"/>
      <name val="Seaford"/>
    </font>
    <font>
      <u/>
      <sz val="12"/>
      <color rgb="FFDEBD77"/>
      <name val="Seaford"/>
    </font>
    <font>
      <b/>
      <i/>
      <sz val="10"/>
      <color theme="1"/>
      <name val="Seaford"/>
    </font>
    <font>
      <sz val="11"/>
      <color rgb="FFDEBD77"/>
      <name val="Seaford"/>
    </font>
    <font>
      <b/>
      <sz val="11"/>
      <color rgb="FFDEBD77"/>
      <name val="Seaford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DEDF6"/>
        <bgColor indexed="64"/>
      </patternFill>
    </fill>
    <fill>
      <patternFill patternType="solid">
        <fgColor rgb="FFFFB7CF"/>
        <bgColor indexed="64"/>
      </patternFill>
    </fill>
    <fill>
      <patternFill patternType="solid">
        <fgColor rgb="FFEE00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D3640"/>
        <bgColor indexed="64"/>
      </patternFill>
    </fill>
    <fill>
      <patternFill patternType="solid">
        <fgColor rgb="FFF4DDD5"/>
        <bgColor indexed="64"/>
      </patternFill>
    </fill>
    <fill>
      <patternFill patternType="solid">
        <fgColor rgb="FFD7C7D2"/>
        <bgColor indexed="64"/>
      </patternFill>
    </fill>
    <fill>
      <patternFill patternType="solid">
        <fgColor rgb="FFFFCE1B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BD5F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3300"/>
      </left>
      <right style="thin">
        <color indexed="64"/>
      </right>
      <top style="thin">
        <color rgb="FF003300"/>
      </top>
      <bottom style="thin">
        <color rgb="FF003300"/>
      </bottom>
      <diagonal/>
    </border>
    <border>
      <left style="thin">
        <color indexed="64"/>
      </left>
      <right style="thin">
        <color indexed="64"/>
      </right>
      <top style="thin">
        <color rgb="FF003300"/>
      </top>
      <bottom style="thin">
        <color rgb="FF003300"/>
      </bottom>
      <diagonal/>
    </border>
    <border>
      <left style="thin">
        <color indexed="64"/>
      </left>
      <right/>
      <top style="thin">
        <color rgb="FF003300"/>
      </top>
      <bottom style="thin">
        <color rgb="FF003300"/>
      </bottom>
      <diagonal/>
    </border>
    <border>
      <left style="thin">
        <color indexed="64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/>
    <xf numFmtId="0" fontId="9" fillId="0" borderId="4" xfId="2" applyFont="1" applyBorder="1" applyAlignment="1">
      <alignment horizontal="left" vertical="center"/>
    </xf>
    <xf numFmtId="0" fontId="10" fillId="14" borderId="0" xfId="0" applyFont="1" applyFill="1"/>
    <xf numFmtId="0" fontId="10" fillId="14" borderId="0" xfId="0" applyFont="1" applyFill="1" applyAlignment="1">
      <alignment horizontal="center"/>
    </xf>
    <xf numFmtId="0" fontId="10" fillId="14" borderId="10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164" fontId="12" fillId="0" borderId="7" xfId="3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164" fontId="12" fillId="0" borderId="4" xfId="3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center" vertical="center"/>
    </xf>
    <xf numFmtId="164" fontId="12" fillId="0" borderId="5" xfId="3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left" vertical="center"/>
    </xf>
    <xf numFmtId="164" fontId="12" fillId="0" borderId="10" xfId="3" applyNumberFormat="1" applyFont="1" applyBorder="1" applyAlignment="1">
      <alignment horizontal="center" vertical="center" wrapText="1"/>
    </xf>
    <xf numFmtId="0" fontId="14" fillId="0" borderId="5" xfId="2" applyFont="1" applyBorder="1" applyAlignment="1">
      <alignment horizontal="left" vertical="center"/>
    </xf>
    <xf numFmtId="0" fontId="9" fillId="2" borderId="3" xfId="2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left" vertical="center"/>
    </xf>
    <xf numFmtId="0" fontId="15" fillId="0" borderId="5" xfId="2" applyFont="1" applyBorder="1" applyAlignment="1">
      <alignment horizontal="center" vertical="center"/>
    </xf>
    <xf numFmtId="0" fontId="16" fillId="2" borderId="6" xfId="2" applyFont="1" applyFill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 wrapText="1"/>
    </xf>
    <xf numFmtId="0" fontId="15" fillId="0" borderId="4" xfId="2" applyFont="1" applyBorder="1" applyAlignment="1">
      <alignment horizontal="left" vertical="center"/>
    </xf>
    <xf numFmtId="0" fontId="15" fillId="0" borderId="4" xfId="2" applyFont="1" applyBorder="1" applyAlignment="1">
      <alignment horizontal="center" vertical="center"/>
    </xf>
    <xf numFmtId="164" fontId="17" fillId="0" borderId="4" xfId="3" applyNumberFormat="1" applyFont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center"/>
    </xf>
    <xf numFmtId="164" fontId="17" fillId="0" borderId="5" xfId="3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3" fillId="17" borderId="8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8" xfId="2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164" fontId="12" fillId="0" borderId="2" xfId="3" applyNumberFormat="1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left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44" fontId="12" fillId="0" borderId="3" xfId="3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44" fontId="12" fillId="0" borderId="4" xfId="3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/>
    </xf>
    <xf numFmtId="44" fontId="12" fillId="0" borderId="5" xfId="3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center" vertical="center"/>
    </xf>
    <xf numFmtId="44" fontId="12" fillId="2" borderId="3" xfId="3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vertical="center"/>
    </xf>
    <xf numFmtId="44" fontId="12" fillId="0" borderId="6" xfId="3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vertical="center"/>
    </xf>
    <xf numFmtId="0" fontId="13" fillId="15" borderId="1" xfId="0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44" fontId="12" fillId="0" borderId="10" xfId="3" applyFont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4" fontId="12" fillId="0" borderId="1" xfId="3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horizontal="center" vertical="center"/>
    </xf>
    <xf numFmtId="44" fontId="12" fillId="0" borderId="8" xfId="3" applyFont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44" fontId="12" fillId="2" borderId="5" xfId="3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44" fontId="12" fillId="2" borderId="2" xfId="3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9" fillId="0" borderId="1" xfId="0" quotePrefix="1" applyNumberFormat="1" applyFont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left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164" fontId="19" fillId="0" borderId="10" xfId="3" applyNumberFormat="1" applyFont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center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0" fontId="20" fillId="14" borderId="11" xfId="0" applyFont="1" applyFill="1" applyBorder="1" applyAlignment="1">
      <alignment horizontal="center" vertical="center" wrapText="1"/>
    </xf>
    <xf numFmtId="0" fontId="20" fillId="14" borderId="11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top" wrapText="1"/>
    </xf>
    <xf numFmtId="0" fontId="12" fillId="20" borderId="8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1" fillId="14" borderId="17" xfId="0" applyFont="1" applyFill="1" applyBorder="1" applyAlignment="1">
      <alignment horizontal="center" vertical="center" wrapText="1"/>
    </xf>
    <xf numFmtId="0" fontId="21" fillId="14" borderId="18" xfId="0" applyFont="1" applyFill="1" applyBorder="1" applyAlignment="1">
      <alignment horizontal="center" vertical="center" wrapText="1"/>
    </xf>
    <xf numFmtId="0" fontId="21" fillId="14" borderId="19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1" fillId="14" borderId="17" xfId="0" applyFont="1" applyFill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center" vertical="center" wrapText="1"/>
    </xf>
    <xf numFmtId="0" fontId="11" fillId="14" borderId="19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21" fillId="14" borderId="1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21" fillId="14" borderId="16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20" fillId="14" borderId="9" xfId="0" applyFont="1" applyFill="1" applyBorder="1" applyAlignment="1">
      <alignment horizontal="center" vertical="center" wrapText="1"/>
    </xf>
    <xf numFmtId="0" fontId="20" fillId="14" borderId="17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 vertical="center"/>
    </xf>
    <xf numFmtId="0" fontId="20" fillId="14" borderId="19" xfId="0" applyFont="1" applyFill="1" applyBorder="1" applyAlignment="1">
      <alignment horizontal="center" vertical="center"/>
    </xf>
    <xf numFmtId="0" fontId="13" fillId="15" borderId="8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20" fillId="14" borderId="20" xfId="0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 20 2" xfId="2" xr:uid="{1178FA51-60B4-4604-A75D-F6854198E831}"/>
    <cellStyle name="Normal 3" xfId="1" xr:uid="{A6E0FB1E-B21E-43F9-A3AE-8018BD3B0644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60093"/>
      <color rgb="FFEBD5F7"/>
      <color rgb="FFFFCCFF"/>
      <color rgb="FFCC66FF"/>
      <color rgb="FFFF0000"/>
      <color rgb="FFFF6699"/>
      <color rgb="FFCCECFF"/>
      <color rgb="FF0D3640"/>
      <color rgb="FFDEBD77"/>
      <color rgb="FF0D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125729</xdr:colOff>
      <xdr:row>0</xdr:row>
      <xdr:rowOff>0</xdr:rowOff>
    </xdr:from>
    <xdr:to>
      <xdr:col>0</xdr:col>
      <xdr:colOff>1057658</xdr:colOff>
      <xdr:row>3</xdr:row>
      <xdr:rowOff>56516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55BCD-44DA-4B56-94DC-7934E3AD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29" y="0"/>
          <a:ext cx="935104" cy="68897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187</xdr:row>
      <xdr:rowOff>161925</xdr:rowOff>
    </xdr:from>
    <xdr:to>
      <xdr:col>0</xdr:col>
      <xdr:colOff>1295187</xdr:colOff>
      <xdr:row>199</xdr:row>
      <xdr:rowOff>106044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A0FF9-DC77-5D8D-88BD-69C233AB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35852100"/>
          <a:ext cx="1247561" cy="2230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444392</xdr:colOff>
      <xdr:row>50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5E5915-27A7-07F3-E0EE-F4D41F720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397392" cy="967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3CFD-67B0-4987-8413-F46D62B9410E}">
  <sheetPr>
    <pageSetUpPr fitToPage="1"/>
  </sheetPr>
  <dimension ref="A1:M201"/>
  <sheetViews>
    <sheetView tabSelected="1" topLeftCell="A63" workbookViewId="0">
      <selection activeCell="C17" sqref="C17"/>
    </sheetView>
  </sheetViews>
  <sheetFormatPr defaultColWidth="9.08984375" defaultRowHeight="14.75" x14ac:dyDescent="0.75"/>
  <cols>
    <col min="1" max="1" width="19.08984375" style="119" customWidth="1"/>
    <col min="2" max="2" width="40.76953125" style="119" customWidth="1"/>
    <col min="3" max="3" width="9.6796875" style="120" customWidth="1"/>
    <col min="4" max="8" width="7.453125" style="120" bestFit="1" customWidth="1"/>
    <col min="9" max="10" width="6.453125" style="120" customWidth="1"/>
    <col min="11" max="16384" width="9.08984375" style="1"/>
  </cols>
  <sheetData>
    <row r="1" spans="1:10" x14ac:dyDescent="0.75">
      <c r="A1" s="8"/>
      <c r="B1" s="8"/>
      <c r="C1" s="9"/>
      <c r="D1" s="9"/>
      <c r="E1" s="9"/>
      <c r="F1" s="9"/>
      <c r="G1" s="9"/>
      <c r="H1" s="9"/>
      <c r="I1" s="9"/>
      <c r="J1" s="9"/>
    </row>
    <row r="2" spans="1:10" ht="15.75" x14ac:dyDescent="0.75">
      <c r="A2" s="170" t="s">
        <v>209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19.95" customHeight="1" x14ac:dyDescent="0.75">
      <c r="A3" s="185" t="s">
        <v>210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4.9" customHeight="1" x14ac:dyDescent="0.75">
      <c r="A4" s="178" t="s">
        <v>146</v>
      </c>
      <c r="B4" s="172" t="s">
        <v>147</v>
      </c>
      <c r="C4" s="172" t="s">
        <v>148</v>
      </c>
      <c r="D4" s="180" t="s">
        <v>150</v>
      </c>
      <c r="E4" s="181"/>
      <c r="F4" s="181"/>
      <c r="G4" s="181"/>
      <c r="H4" s="181"/>
      <c r="I4" s="181"/>
      <c r="J4" s="182"/>
    </row>
    <row r="5" spans="1:10" ht="14.9" customHeight="1" x14ac:dyDescent="0.75">
      <c r="A5" s="179"/>
      <c r="B5" s="173"/>
      <c r="C5" s="173"/>
      <c r="D5" s="130">
        <v>40</v>
      </c>
      <c r="E5" s="131">
        <v>50</v>
      </c>
      <c r="F5" s="131">
        <v>60</v>
      </c>
      <c r="G5" s="131">
        <v>70</v>
      </c>
      <c r="H5" s="131">
        <v>80</v>
      </c>
      <c r="I5" s="131">
        <v>90</v>
      </c>
      <c r="J5" s="132">
        <v>100</v>
      </c>
    </row>
    <row r="6" spans="1:10" ht="15" customHeight="1" x14ac:dyDescent="0.75">
      <c r="A6" s="174" t="s">
        <v>149</v>
      </c>
      <c r="B6" s="175"/>
      <c r="C6" s="175"/>
      <c r="D6" s="175"/>
      <c r="E6" s="176"/>
      <c r="F6" s="176"/>
      <c r="G6" s="176"/>
      <c r="H6" s="176"/>
      <c r="I6" s="176"/>
      <c r="J6" s="177"/>
    </row>
    <row r="7" spans="1:10" ht="15" customHeight="1" x14ac:dyDescent="0.75">
      <c r="A7" s="171" t="s">
        <v>152</v>
      </c>
      <c r="B7" s="13" t="s">
        <v>0</v>
      </c>
      <c r="C7" s="14">
        <v>25</v>
      </c>
      <c r="D7" s="15"/>
      <c r="E7" s="15">
        <v>0.55000000000000004</v>
      </c>
      <c r="F7" s="15">
        <v>0.65</v>
      </c>
      <c r="G7" s="15">
        <v>0.75</v>
      </c>
      <c r="H7" s="15"/>
      <c r="I7" s="15"/>
      <c r="J7" s="15"/>
    </row>
    <row r="8" spans="1:10" ht="15" customHeight="1" x14ac:dyDescent="0.75">
      <c r="A8" s="160"/>
      <c r="B8" s="7" t="s">
        <v>1</v>
      </c>
      <c r="C8" s="17">
        <v>25</v>
      </c>
      <c r="D8" s="18"/>
      <c r="E8" s="18"/>
      <c r="F8" s="18"/>
      <c r="G8" s="18">
        <f t="shared" ref="G8" si="0">G7</f>
        <v>0.75</v>
      </c>
      <c r="H8" s="18">
        <v>0.85</v>
      </c>
      <c r="I8" s="18">
        <v>0.95</v>
      </c>
      <c r="J8" s="18">
        <v>1.05</v>
      </c>
    </row>
    <row r="9" spans="1:10" ht="15" customHeight="1" x14ac:dyDescent="0.75">
      <c r="A9" s="160"/>
      <c r="B9" s="7" t="s">
        <v>2</v>
      </c>
      <c r="C9" s="17">
        <v>25</v>
      </c>
      <c r="D9" s="18">
        <f>D7</f>
        <v>0</v>
      </c>
      <c r="E9" s="18">
        <v>0.8</v>
      </c>
      <c r="F9" s="18">
        <v>0.9</v>
      </c>
      <c r="G9" s="18">
        <v>1</v>
      </c>
      <c r="H9" s="18"/>
      <c r="I9" s="18"/>
      <c r="J9" s="18"/>
    </row>
    <row r="10" spans="1:10" ht="15" customHeight="1" x14ac:dyDescent="0.75">
      <c r="A10" s="160"/>
      <c r="B10" s="7" t="s">
        <v>3</v>
      </c>
      <c r="C10" s="17">
        <v>25</v>
      </c>
      <c r="D10" s="18">
        <f t="shared" ref="D10:D14" si="1">D9</f>
        <v>0</v>
      </c>
      <c r="E10" s="18">
        <f>+E7</f>
        <v>0.55000000000000004</v>
      </c>
      <c r="F10" s="18">
        <f>+F7</f>
        <v>0.65</v>
      </c>
      <c r="G10" s="18">
        <f>+G8</f>
        <v>0.75</v>
      </c>
      <c r="H10" s="18"/>
      <c r="I10" s="18"/>
      <c r="J10" s="18"/>
    </row>
    <row r="11" spans="1:10" ht="15" customHeight="1" x14ac:dyDescent="0.75">
      <c r="A11" s="160"/>
      <c r="B11" s="7" t="s">
        <v>4</v>
      </c>
      <c r="C11" s="17">
        <v>25</v>
      </c>
      <c r="D11" s="18">
        <f t="shared" si="1"/>
        <v>0</v>
      </c>
      <c r="E11" s="18">
        <f t="shared" ref="E11:G11" si="2">E10</f>
        <v>0.55000000000000004</v>
      </c>
      <c r="F11" s="18">
        <f t="shared" si="2"/>
        <v>0.65</v>
      </c>
      <c r="G11" s="18">
        <f t="shared" si="2"/>
        <v>0.75</v>
      </c>
      <c r="H11" s="18"/>
      <c r="I11" s="18"/>
      <c r="J11" s="18"/>
    </row>
    <row r="12" spans="1:10" ht="15" customHeight="1" x14ac:dyDescent="0.75">
      <c r="A12" s="160"/>
      <c r="B12" s="19" t="s">
        <v>5</v>
      </c>
      <c r="C12" s="20">
        <v>25</v>
      </c>
      <c r="D12" s="21">
        <v>0.5</v>
      </c>
      <c r="E12" s="21">
        <v>0.6</v>
      </c>
      <c r="F12" s="21">
        <v>0.7</v>
      </c>
      <c r="G12" s="21"/>
      <c r="H12" s="21"/>
      <c r="I12" s="21"/>
      <c r="J12" s="21"/>
    </row>
    <row r="13" spans="1:10" s="2" customFormat="1" ht="15" customHeight="1" x14ac:dyDescent="0.75">
      <c r="A13" s="147" t="s">
        <v>153</v>
      </c>
      <c r="B13" s="22" t="s">
        <v>7</v>
      </c>
      <c r="C13" s="23">
        <v>25</v>
      </c>
      <c r="D13" s="24"/>
      <c r="E13" s="24">
        <f>+E11</f>
        <v>0.55000000000000004</v>
      </c>
      <c r="F13" s="24">
        <f>+F11</f>
        <v>0.65</v>
      </c>
      <c r="G13" s="24">
        <f t="shared" ref="E13:G14" si="3">G12</f>
        <v>0</v>
      </c>
      <c r="H13" s="24"/>
      <c r="I13" s="24"/>
      <c r="J13" s="24"/>
    </row>
    <row r="14" spans="1:10" ht="15" customHeight="1" x14ac:dyDescent="0.75">
      <c r="A14" s="147"/>
      <c r="B14" s="7" t="s">
        <v>134</v>
      </c>
      <c r="C14" s="17">
        <v>25</v>
      </c>
      <c r="D14" s="18">
        <f t="shared" si="1"/>
        <v>0</v>
      </c>
      <c r="E14" s="18">
        <f t="shared" si="3"/>
        <v>0.55000000000000004</v>
      </c>
      <c r="F14" s="18">
        <f t="shared" si="3"/>
        <v>0.65</v>
      </c>
      <c r="G14" s="18">
        <f>+G11</f>
        <v>0.75</v>
      </c>
      <c r="H14" s="18">
        <f>+H8</f>
        <v>0.85</v>
      </c>
      <c r="I14" s="18"/>
      <c r="J14" s="18"/>
    </row>
    <row r="15" spans="1:10" ht="15" customHeight="1" x14ac:dyDescent="0.75">
      <c r="A15" s="147"/>
      <c r="B15" s="19" t="s">
        <v>8</v>
      </c>
      <c r="C15" s="20">
        <v>25</v>
      </c>
      <c r="D15" s="21">
        <v>0.45</v>
      </c>
      <c r="E15" s="21">
        <f>+E14</f>
        <v>0.55000000000000004</v>
      </c>
      <c r="F15" s="21">
        <f>+F14</f>
        <v>0.65</v>
      </c>
      <c r="G15" s="21">
        <f>+G14</f>
        <v>0.75</v>
      </c>
      <c r="H15" s="21"/>
      <c r="I15" s="21"/>
      <c r="J15" s="21"/>
    </row>
    <row r="16" spans="1:10" ht="15" customHeight="1" x14ac:dyDescent="0.75">
      <c r="A16" s="183" t="s">
        <v>154</v>
      </c>
      <c r="B16" s="25" t="s">
        <v>6</v>
      </c>
      <c r="C16" s="23">
        <v>25</v>
      </c>
      <c r="D16" s="26">
        <v>0.55000000000000004</v>
      </c>
      <c r="E16" s="26">
        <v>0.65</v>
      </c>
      <c r="F16" s="26">
        <v>0.75</v>
      </c>
      <c r="G16" s="26">
        <v>0.85</v>
      </c>
      <c r="H16" s="26"/>
      <c r="I16" s="26"/>
      <c r="J16" s="26"/>
    </row>
    <row r="17" spans="1:10" ht="15" customHeight="1" x14ac:dyDescent="0.75">
      <c r="A17" s="184"/>
      <c r="B17" s="27" t="s">
        <v>133</v>
      </c>
      <c r="C17" s="20">
        <v>25</v>
      </c>
      <c r="D17" s="121">
        <v>0.6</v>
      </c>
      <c r="E17" s="121">
        <v>0.7</v>
      </c>
      <c r="F17" s="121">
        <v>0.8</v>
      </c>
      <c r="G17" s="121">
        <v>0.9</v>
      </c>
      <c r="H17" s="26"/>
      <c r="I17" s="26"/>
      <c r="J17" s="26"/>
    </row>
    <row r="18" spans="1:10" s="2" customFormat="1" ht="15" customHeight="1" x14ac:dyDescent="0.75">
      <c r="A18" s="169" t="s">
        <v>155</v>
      </c>
      <c r="B18" s="28" t="s">
        <v>123</v>
      </c>
      <c r="C18" s="29">
        <v>25</v>
      </c>
      <c r="D18" s="24"/>
      <c r="E18" s="24">
        <v>0.65</v>
      </c>
      <c r="F18" s="24">
        <v>0.75</v>
      </c>
      <c r="G18" s="24">
        <v>0.85</v>
      </c>
      <c r="H18" s="24"/>
      <c r="I18" s="24"/>
      <c r="J18" s="24"/>
    </row>
    <row r="19" spans="1:10" s="2" customFormat="1" ht="15" customHeight="1" x14ac:dyDescent="0.75">
      <c r="A19" s="169"/>
      <c r="B19" s="30" t="s">
        <v>195</v>
      </c>
      <c r="C19" s="17">
        <v>25</v>
      </c>
      <c r="D19" s="18">
        <v>0.55000000000000004</v>
      </c>
      <c r="E19" s="18">
        <f t="shared" ref="E19:G21" si="4">E18</f>
        <v>0.65</v>
      </c>
      <c r="F19" s="18">
        <f t="shared" si="4"/>
        <v>0.75</v>
      </c>
      <c r="G19" s="18">
        <f t="shared" si="4"/>
        <v>0.85</v>
      </c>
      <c r="H19" s="18"/>
      <c r="I19" s="18"/>
      <c r="J19" s="18"/>
    </row>
    <row r="20" spans="1:10" s="2" customFormat="1" ht="15" customHeight="1" x14ac:dyDescent="0.75">
      <c r="A20" s="169"/>
      <c r="B20" s="7" t="s">
        <v>9</v>
      </c>
      <c r="C20" s="17">
        <v>25</v>
      </c>
      <c r="D20" s="18"/>
      <c r="E20" s="18">
        <f t="shared" si="4"/>
        <v>0.65</v>
      </c>
      <c r="F20" s="18">
        <f t="shared" si="4"/>
        <v>0.75</v>
      </c>
      <c r="G20" s="18">
        <f t="shared" si="4"/>
        <v>0.85</v>
      </c>
      <c r="H20" s="18"/>
      <c r="I20" s="18"/>
      <c r="J20" s="18"/>
    </row>
    <row r="21" spans="1:10" s="2" customFormat="1" ht="15" customHeight="1" x14ac:dyDescent="0.75">
      <c r="A21" s="169"/>
      <c r="B21" s="19" t="s">
        <v>208</v>
      </c>
      <c r="C21" s="20">
        <v>25</v>
      </c>
      <c r="D21" s="21">
        <f>+D19</f>
        <v>0.55000000000000004</v>
      </c>
      <c r="E21" s="21">
        <f t="shared" si="4"/>
        <v>0.65</v>
      </c>
      <c r="F21" s="21">
        <f t="shared" si="4"/>
        <v>0.75</v>
      </c>
      <c r="G21" s="21">
        <f t="shared" si="4"/>
        <v>0.85</v>
      </c>
      <c r="H21" s="21"/>
      <c r="I21" s="21"/>
      <c r="J21" s="21"/>
    </row>
    <row r="22" spans="1:10" ht="15" customHeight="1" x14ac:dyDescent="0.75">
      <c r="A22" s="149" t="s">
        <v>156</v>
      </c>
      <c r="B22" s="22" t="s">
        <v>194</v>
      </c>
      <c r="C22" s="23">
        <v>25</v>
      </c>
      <c r="D22" s="24"/>
      <c r="E22" s="24">
        <v>0.7</v>
      </c>
      <c r="F22" s="24">
        <v>0.8</v>
      </c>
      <c r="G22" s="24">
        <v>0.9</v>
      </c>
      <c r="H22" s="24"/>
      <c r="I22" s="24"/>
      <c r="J22" s="24"/>
    </row>
    <row r="23" spans="1:10" ht="15" customHeight="1" x14ac:dyDescent="0.75">
      <c r="A23" s="149"/>
      <c r="B23" s="7" t="s">
        <v>10</v>
      </c>
      <c r="C23" s="17">
        <v>25</v>
      </c>
      <c r="D23" s="18">
        <f>D22</f>
        <v>0</v>
      </c>
      <c r="E23" s="18">
        <f t="shared" ref="E23:G23" si="5">E22</f>
        <v>0.7</v>
      </c>
      <c r="F23" s="18">
        <f t="shared" si="5"/>
        <v>0.8</v>
      </c>
      <c r="G23" s="18">
        <f t="shared" si="5"/>
        <v>0.9</v>
      </c>
      <c r="H23" s="18"/>
      <c r="I23" s="18"/>
      <c r="J23" s="18"/>
    </row>
    <row r="24" spans="1:10" ht="15" customHeight="1" x14ac:dyDescent="0.75">
      <c r="A24" s="149"/>
      <c r="B24" s="7" t="s">
        <v>11</v>
      </c>
      <c r="C24" s="17">
        <v>25</v>
      </c>
      <c r="D24" s="18">
        <f t="shared" ref="D24:D27" si="6">D23</f>
        <v>0</v>
      </c>
      <c r="E24" s="18">
        <f t="shared" ref="E24:E29" si="7">E23</f>
        <v>0.7</v>
      </c>
      <c r="F24" s="18">
        <f t="shared" ref="F24:F30" si="8">F23</f>
        <v>0.8</v>
      </c>
      <c r="G24" s="18">
        <f t="shared" ref="G24:G30" si="9">G23</f>
        <v>0.9</v>
      </c>
      <c r="H24" s="18"/>
      <c r="I24" s="18"/>
      <c r="J24" s="18"/>
    </row>
    <row r="25" spans="1:10" ht="15" customHeight="1" x14ac:dyDescent="0.75">
      <c r="A25" s="149"/>
      <c r="B25" s="7" t="s">
        <v>12</v>
      </c>
      <c r="C25" s="17">
        <v>25</v>
      </c>
      <c r="D25" s="18"/>
      <c r="E25" s="18">
        <f t="shared" si="7"/>
        <v>0.7</v>
      </c>
      <c r="F25" s="18">
        <f t="shared" si="8"/>
        <v>0.8</v>
      </c>
      <c r="G25" s="18">
        <f t="shared" si="9"/>
        <v>0.9</v>
      </c>
      <c r="H25" s="18">
        <v>1</v>
      </c>
      <c r="I25" s="18">
        <v>1.1000000000000001</v>
      </c>
      <c r="J25" s="18"/>
    </row>
    <row r="26" spans="1:10" ht="15" customHeight="1" x14ac:dyDescent="0.75">
      <c r="A26" s="149"/>
      <c r="B26" s="7" t="s">
        <v>13</v>
      </c>
      <c r="C26" s="17">
        <v>25</v>
      </c>
      <c r="D26" s="18">
        <f t="shared" si="6"/>
        <v>0</v>
      </c>
      <c r="E26" s="18">
        <f t="shared" si="7"/>
        <v>0.7</v>
      </c>
      <c r="F26" s="18">
        <f t="shared" si="8"/>
        <v>0.8</v>
      </c>
      <c r="G26" s="18">
        <f t="shared" si="9"/>
        <v>0.9</v>
      </c>
      <c r="H26" s="18"/>
      <c r="I26" s="18"/>
      <c r="J26" s="18"/>
    </row>
    <row r="27" spans="1:10" ht="15" customHeight="1" x14ac:dyDescent="0.75">
      <c r="A27" s="149"/>
      <c r="B27" s="7" t="s">
        <v>14</v>
      </c>
      <c r="C27" s="17">
        <v>25</v>
      </c>
      <c r="D27" s="18">
        <f t="shared" si="6"/>
        <v>0</v>
      </c>
      <c r="E27" s="18">
        <f t="shared" si="7"/>
        <v>0.7</v>
      </c>
      <c r="F27" s="18">
        <f t="shared" si="8"/>
        <v>0.8</v>
      </c>
      <c r="G27" s="18">
        <f t="shared" si="9"/>
        <v>0.9</v>
      </c>
      <c r="H27" s="18"/>
      <c r="I27" s="18"/>
      <c r="J27" s="18"/>
    </row>
    <row r="28" spans="1:10" ht="15" customHeight="1" x14ac:dyDescent="0.75">
      <c r="A28" s="149"/>
      <c r="B28" s="7" t="s">
        <v>15</v>
      </c>
      <c r="C28" s="17">
        <v>25</v>
      </c>
      <c r="D28" s="18">
        <v>0.6</v>
      </c>
      <c r="E28" s="18">
        <f t="shared" si="7"/>
        <v>0.7</v>
      </c>
      <c r="F28" s="18">
        <f t="shared" si="8"/>
        <v>0.8</v>
      </c>
      <c r="G28" s="18">
        <f t="shared" si="9"/>
        <v>0.9</v>
      </c>
      <c r="H28" s="18"/>
      <c r="I28" s="18"/>
      <c r="J28" s="18"/>
    </row>
    <row r="29" spans="1:10" ht="15" customHeight="1" x14ac:dyDescent="0.75">
      <c r="A29" s="149"/>
      <c r="B29" s="7" t="s">
        <v>16</v>
      </c>
      <c r="C29" s="17">
        <v>25</v>
      </c>
      <c r="D29" s="18"/>
      <c r="E29" s="18">
        <f t="shared" si="7"/>
        <v>0.7</v>
      </c>
      <c r="F29" s="18">
        <f t="shared" si="8"/>
        <v>0.8</v>
      </c>
      <c r="G29" s="18">
        <f t="shared" si="9"/>
        <v>0.9</v>
      </c>
      <c r="H29" s="18"/>
      <c r="I29" s="18"/>
      <c r="J29" s="18"/>
    </row>
    <row r="30" spans="1:10" ht="15" customHeight="1" x14ac:dyDescent="0.75">
      <c r="A30" s="149"/>
      <c r="B30" s="7" t="s">
        <v>17</v>
      </c>
      <c r="C30" s="17">
        <v>25</v>
      </c>
      <c r="D30" s="18"/>
      <c r="E30" s="18"/>
      <c r="F30" s="18">
        <f t="shared" si="8"/>
        <v>0.8</v>
      </c>
      <c r="G30" s="18">
        <f t="shared" si="9"/>
        <v>0.9</v>
      </c>
      <c r="H30" s="18">
        <f>+H25</f>
        <v>1</v>
      </c>
      <c r="I30" s="18">
        <f>+I25</f>
        <v>1.1000000000000001</v>
      </c>
      <c r="J30" s="18"/>
    </row>
    <row r="31" spans="1:10" ht="15" customHeight="1" x14ac:dyDescent="0.75">
      <c r="A31" s="149"/>
      <c r="B31" s="19" t="s">
        <v>135</v>
      </c>
      <c r="C31" s="31">
        <v>25</v>
      </c>
      <c r="D31" s="21">
        <f>+D28</f>
        <v>0.6</v>
      </c>
      <c r="E31" s="21">
        <f>+E29</f>
        <v>0.7</v>
      </c>
      <c r="F31" s="21">
        <f>+F30</f>
        <v>0.8</v>
      </c>
      <c r="G31" s="21"/>
      <c r="H31" s="21"/>
      <c r="I31" s="21"/>
      <c r="J31" s="21"/>
    </row>
    <row r="32" spans="1:10" ht="15" customHeight="1" x14ac:dyDescent="0.75">
      <c r="A32" s="148" t="s">
        <v>91</v>
      </c>
      <c r="B32" s="22" t="s">
        <v>188</v>
      </c>
      <c r="C32" s="23">
        <v>25</v>
      </c>
      <c r="D32" s="24"/>
      <c r="E32" s="24">
        <f>+E31</f>
        <v>0.7</v>
      </c>
      <c r="F32" s="24">
        <f>+F31</f>
        <v>0.8</v>
      </c>
      <c r="G32" s="24">
        <f>+G30</f>
        <v>0.9</v>
      </c>
      <c r="H32" s="24"/>
      <c r="I32" s="24"/>
      <c r="J32" s="24"/>
    </row>
    <row r="33" spans="1:10" ht="15" customHeight="1" x14ac:dyDescent="0.75">
      <c r="A33" s="148"/>
      <c r="B33" s="7" t="s">
        <v>18</v>
      </c>
      <c r="C33" s="17">
        <v>25</v>
      </c>
      <c r="D33" s="18"/>
      <c r="E33" s="18">
        <f t="shared" ref="E33:F33" si="10">E31</f>
        <v>0.7</v>
      </c>
      <c r="F33" s="18">
        <f t="shared" si="10"/>
        <v>0.8</v>
      </c>
      <c r="G33" s="18">
        <f>+G30</f>
        <v>0.9</v>
      </c>
      <c r="H33" s="18"/>
      <c r="I33" s="18"/>
      <c r="J33" s="18"/>
    </row>
    <row r="34" spans="1:10" ht="15" customHeight="1" x14ac:dyDescent="0.75">
      <c r="A34" s="148"/>
      <c r="B34" s="32" t="s">
        <v>136</v>
      </c>
      <c r="C34" s="33">
        <v>25</v>
      </c>
      <c r="D34" s="34">
        <f t="shared" ref="D34:G35" si="11">+D32</f>
        <v>0</v>
      </c>
      <c r="E34" s="34">
        <f t="shared" si="11"/>
        <v>0.7</v>
      </c>
      <c r="F34" s="34">
        <f t="shared" si="11"/>
        <v>0.8</v>
      </c>
      <c r="G34" s="34">
        <f>+G33</f>
        <v>0.9</v>
      </c>
      <c r="H34" s="34"/>
      <c r="I34" s="34"/>
      <c r="J34" s="34"/>
    </row>
    <row r="35" spans="1:10" ht="15" customHeight="1" x14ac:dyDescent="0.75">
      <c r="A35" s="148"/>
      <c r="B35" s="19" t="s">
        <v>19</v>
      </c>
      <c r="C35" s="20">
        <v>25</v>
      </c>
      <c r="D35" s="21">
        <f t="shared" si="11"/>
        <v>0</v>
      </c>
      <c r="E35" s="21">
        <f t="shared" si="11"/>
        <v>0.7</v>
      </c>
      <c r="F35" s="21">
        <f t="shared" si="11"/>
        <v>0.8</v>
      </c>
      <c r="G35" s="21">
        <f t="shared" si="11"/>
        <v>0.9</v>
      </c>
      <c r="H35" s="21">
        <f>+H30</f>
        <v>1</v>
      </c>
      <c r="I35" s="21"/>
      <c r="J35" s="21"/>
    </row>
    <row r="36" spans="1:10" ht="15" customHeight="1" x14ac:dyDescent="0.75">
      <c r="A36" s="158" t="s">
        <v>157</v>
      </c>
      <c r="B36" s="22" t="s">
        <v>20</v>
      </c>
      <c r="C36" s="23">
        <v>25</v>
      </c>
      <c r="D36" s="24">
        <f>D35</f>
        <v>0</v>
      </c>
      <c r="E36" s="24">
        <v>0.65</v>
      </c>
      <c r="F36" s="24">
        <v>0.75</v>
      </c>
      <c r="G36" s="24">
        <v>0.85</v>
      </c>
      <c r="H36" s="24"/>
      <c r="I36" s="24"/>
      <c r="J36" s="24"/>
    </row>
    <row r="37" spans="1:10" s="3" customFormat="1" ht="15" customHeight="1" x14ac:dyDescent="0.75">
      <c r="A37" s="158"/>
      <c r="B37" s="35" t="s">
        <v>21</v>
      </c>
      <c r="C37" s="36">
        <v>25</v>
      </c>
      <c r="D37" s="37">
        <f>+D34</f>
        <v>0</v>
      </c>
      <c r="E37" s="37">
        <v>0.7</v>
      </c>
      <c r="F37" s="37">
        <v>0.8</v>
      </c>
      <c r="G37" s="37">
        <v>0.9</v>
      </c>
      <c r="H37" s="37">
        <v>1</v>
      </c>
      <c r="I37" s="37"/>
      <c r="J37" s="37"/>
    </row>
    <row r="38" spans="1:10" ht="15" customHeight="1" x14ac:dyDescent="0.75">
      <c r="A38" s="158"/>
      <c r="B38" s="7" t="s">
        <v>22</v>
      </c>
      <c r="C38" s="17">
        <v>25</v>
      </c>
      <c r="D38" s="18">
        <f>+D36</f>
        <v>0</v>
      </c>
      <c r="E38" s="18">
        <f>+E36</f>
        <v>0.65</v>
      </c>
      <c r="F38" s="18">
        <f t="shared" ref="F38:G38" si="12">+F36</f>
        <v>0.75</v>
      </c>
      <c r="G38" s="18">
        <f t="shared" si="12"/>
        <v>0.85</v>
      </c>
      <c r="H38" s="18">
        <v>0.95</v>
      </c>
      <c r="I38" s="18"/>
      <c r="J38" s="18"/>
    </row>
    <row r="39" spans="1:10" ht="15" customHeight="1" x14ac:dyDescent="0.75">
      <c r="A39" s="158"/>
      <c r="B39" s="7" t="s">
        <v>23</v>
      </c>
      <c r="C39" s="17">
        <v>25</v>
      </c>
      <c r="D39" s="18">
        <f t="shared" ref="D39:D43" si="13">D38</f>
        <v>0</v>
      </c>
      <c r="E39" s="18">
        <v>0.4</v>
      </c>
      <c r="F39" s="18">
        <v>0.5</v>
      </c>
      <c r="G39" s="18">
        <v>0.6</v>
      </c>
      <c r="H39" s="18"/>
      <c r="I39" s="18"/>
      <c r="J39" s="18"/>
    </row>
    <row r="40" spans="1:10" s="3" customFormat="1" ht="15" customHeight="1" x14ac:dyDescent="0.75">
      <c r="A40" s="158"/>
      <c r="B40" s="35" t="s">
        <v>24</v>
      </c>
      <c r="C40" s="36">
        <v>25</v>
      </c>
      <c r="D40" s="37">
        <f>+D37</f>
        <v>0</v>
      </c>
      <c r="E40" s="37">
        <f t="shared" ref="E40:G40" si="14">+E37</f>
        <v>0.7</v>
      </c>
      <c r="F40" s="37">
        <f t="shared" si="14"/>
        <v>0.8</v>
      </c>
      <c r="G40" s="37">
        <f t="shared" si="14"/>
        <v>0.9</v>
      </c>
      <c r="H40" s="37"/>
      <c r="I40" s="37"/>
      <c r="J40" s="37"/>
    </row>
    <row r="41" spans="1:10" ht="15" customHeight="1" x14ac:dyDescent="0.75">
      <c r="A41" s="158"/>
      <c r="B41" s="7" t="s">
        <v>25</v>
      </c>
      <c r="C41" s="17">
        <v>25</v>
      </c>
      <c r="D41" s="18">
        <v>0.4</v>
      </c>
      <c r="E41" s="18">
        <f>+E38</f>
        <v>0.65</v>
      </c>
      <c r="F41" s="18">
        <f>+F38</f>
        <v>0.75</v>
      </c>
      <c r="G41" s="18">
        <f>+G38</f>
        <v>0.85</v>
      </c>
      <c r="H41" s="18"/>
      <c r="I41" s="18"/>
      <c r="J41" s="18"/>
    </row>
    <row r="42" spans="1:10" ht="15" customHeight="1" x14ac:dyDescent="0.75">
      <c r="A42" s="158"/>
      <c r="B42" s="7" t="s">
        <v>26</v>
      </c>
      <c r="C42" s="17">
        <v>25</v>
      </c>
      <c r="D42" s="18"/>
      <c r="E42" s="18">
        <f t="shared" ref="E42:E45" si="15">E41</f>
        <v>0.65</v>
      </c>
      <c r="F42" s="18">
        <f t="shared" ref="F42:F45" si="16">F41</f>
        <v>0.75</v>
      </c>
      <c r="G42" s="18">
        <f t="shared" ref="G42:G45" si="17">G41</f>
        <v>0.85</v>
      </c>
      <c r="H42" s="18"/>
      <c r="I42" s="18"/>
      <c r="J42" s="18"/>
    </row>
    <row r="43" spans="1:10" ht="15" customHeight="1" x14ac:dyDescent="0.75">
      <c r="A43" s="158"/>
      <c r="B43" s="7" t="s">
        <v>27</v>
      </c>
      <c r="C43" s="17">
        <v>25</v>
      </c>
      <c r="D43" s="18">
        <f t="shared" si="13"/>
        <v>0</v>
      </c>
      <c r="E43" s="18">
        <f t="shared" si="15"/>
        <v>0.65</v>
      </c>
      <c r="F43" s="18">
        <f t="shared" si="16"/>
        <v>0.75</v>
      </c>
      <c r="G43" s="18">
        <f t="shared" si="17"/>
        <v>0.85</v>
      </c>
      <c r="H43" s="18"/>
      <c r="I43" s="18"/>
      <c r="J43" s="18"/>
    </row>
    <row r="44" spans="1:10" ht="15" customHeight="1" x14ac:dyDescent="0.75">
      <c r="A44" s="158"/>
      <c r="B44" s="7" t="s">
        <v>28</v>
      </c>
      <c r="C44" s="17">
        <v>25</v>
      </c>
      <c r="D44" s="18">
        <f>D43</f>
        <v>0</v>
      </c>
      <c r="E44" s="18">
        <f t="shared" si="15"/>
        <v>0.65</v>
      </c>
      <c r="F44" s="18">
        <f t="shared" si="16"/>
        <v>0.75</v>
      </c>
      <c r="G44" s="18">
        <f t="shared" si="17"/>
        <v>0.85</v>
      </c>
      <c r="H44" s="18"/>
      <c r="I44" s="18"/>
      <c r="J44" s="18"/>
    </row>
    <row r="45" spans="1:10" ht="15" customHeight="1" x14ac:dyDescent="0.75">
      <c r="A45" s="158"/>
      <c r="B45" s="38" t="s">
        <v>29</v>
      </c>
      <c r="C45" s="33">
        <v>25</v>
      </c>
      <c r="D45" s="18">
        <f>D44</f>
        <v>0</v>
      </c>
      <c r="E45" s="18">
        <f t="shared" si="15"/>
        <v>0.65</v>
      </c>
      <c r="F45" s="18">
        <f t="shared" si="16"/>
        <v>0.75</v>
      </c>
      <c r="G45" s="18">
        <f t="shared" si="17"/>
        <v>0.85</v>
      </c>
      <c r="H45" s="34">
        <f>+H38</f>
        <v>0.95</v>
      </c>
      <c r="I45" s="34"/>
      <c r="J45" s="34"/>
    </row>
    <row r="46" spans="1:10" s="3" customFormat="1" ht="15" customHeight="1" x14ac:dyDescent="0.75">
      <c r="A46" s="158"/>
      <c r="B46" s="19" t="s">
        <v>137</v>
      </c>
      <c r="C46" s="20">
        <v>25</v>
      </c>
      <c r="D46" s="21">
        <f>+D40</f>
        <v>0</v>
      </c>
      <c r="E46" s="21">
        <f t="shared" ref="E46:G46" si="18">+E45</f>
        <v>0.65</v>
      </c>
      <c r="F46" s="21">
        <f t="shared" si="18"/>
        <v>0.75</v>
      </c>
      <c r="G46" s="21">
        <f t="shared" si="18"/>
        <v>0.85</v>
      </c>
      <c r="H46" s="39"/>
      <c r="I46" s="39"/>
      <c r="J46" s="39"/>
    </row>
    <row r="47" spans="1:10" ht="15" customHeight="1" x14ac:dyDescent="0.75">
      <c r="A47" s="146" t="s">
        <v>158</v>
      </c>
      <c r="B47" s="28" t="s">
        <v>30</v>
      </c>
      <c r="C47" s="29">
        <v>25</v>
      </c>
      <c r="D47" s="24">
        <f>+D45</f>
        <v>0</v>
      </c>
      <c r="E47" s="24">
        <v>0.6</v>
      </c>
      <c r="F47" s="24">
        <v>0.7</v>
      </c>
      <c r="G47" s="24">
        <v>0.8</v>
      </c>
      <c r="H47" s="24"/>
      <c r="I47" s="24"/>
      <c r="J47" s="24"/>
    </row>
    <row r="48" spans="1:10" ht="15" customHeight="1" x14ac:dyDescent="0.75">
      <c r="A48" s="146"/>
      <c r="B48" s="7" t="s">
        <v>31</v>
      </c>
      <c r="C48" s="17">
        <v>25</v>
      </c>
      <c r="D48" s="18">
        <v>0.5</v>
      </c>
      <c r="E48" s="18">
        <f t="shared" ref="E48:F48" si="19">E47</f>
        <v>0.6</v>
      </c>
      <c r="F48" s="18">
        <f t="shared" si="19"/>
        <v>0.7</v>
      </c>
      <c r="G48" s="18"/>
      <c r="H48" s="18"/>
      <c r="I48" s="18"/>
      <c r="J48" s="18"/>
    </row>
    <row r="49" spans="1:10" ht="15" customHeight="1" x14ac:dyDescent="0.75">
      <c r="A49" s="146"/>
      <c r="B49" s="7" t="s">
        <v>32</v>
      </c>
      <c r="C49" s="17">
        <v>25</v>
      </c>
      <c r="D49" s="18">
        <f t="shared" ref="D49:D51" si="20">D48</f>
        <v>0.5</v>
      </c>
      <c r="E49" s="18">
        <f t="shared" ref="E49:E54" si="21">E48</f>
        <v>0.6</v>
      </c>
      <c r="F49" s="18">
        <f t="shared" ref="F49:F54" si="22">F48</f>
        <v>0.7</v>
      </c>
      <c r="G49" s="18"/>
      <c r="H49" s="18"/>
      <c r="I49" s="18"/>
      <c r="J49" s="18"/>
    </row>
    <row r="50" spans="1:10" ht="15" customHeight="1" x14ac:dyDescent="0.75">
      <c r="A50" s="146"/>
      <c r="B50" s="7" t="s">
        <v>33</v>
      </c>
      <c r="C50" s="17">
        <v>25</v>
      </c>
      <c r="D50" s="18"/>
      <c r="E50" s="18">
        <f t="shared" si="21"/>
        <v>0.6</v>
      </c>
      <c r="F50" s="18">
        <f t="shared" si="22"/>
        <v>0.7</v>
      </c>
      <c r="G50" s="18">
        <f>G47</f>
        <v>0.8</v>
      </c>
      <c r="H50" s="18"/>
      <c r="I50" s="18"/>
      <c r="J50" s="18"/>
    </row>
    <row r="51" spans="1:10" ht="15" customHeight="1" x14ac:dyDescent="0.75">
      <c r="A51" s="146"/>
      <c r="B51" s="40" t="s">
        <v>34</v>
      </c>
      <c r="C51" s="41">
        <v>25</v>
      </c>
      <c r="D51" s="18">
        <f t="shared" si="20"/>
        <v>0</v>
      </c>
      <c r="E51" s="18">
        <f t="shared" si="21"/>
        <v>0.6</v>
      </c>
      <c r="F51" s="18">
        <f t="shared" si="22"/>
        <v>0.7</v>
      </c>
      <c r="G51" s="18">
        <f>+G50</f>
        <v>0.8</v>
      </c>
      <c r="H51" s="18"/>
      <c r="I51" s="18"/>
      <c r="J51" s="18"/>
    </row>
    <row r="52" spans="1:10" s="2" customFormat="1" ht="15" customHeight="1" x14ac:dyDescent="0.75">
      <c r="A52" s="146"/>
      <c r="B52" s="40" t="s">
        <v>196</v>
      </c>
      <c r="C52" s="41">
        <v>25</v>
      </c>
      <c r="D52" s="18">
        <f>D51</f>
        <v>0</v>
      </c>
      <c r="E52" s="18">
        <f t="shared" si="21"/>
        <v>0.6</v>
      </c>
      <c r="F52" s="18">
        <f t="shared" si="22"/>
        <v>0.7</v>
      </c>
      <c r="G52" s="18">
        <f t="shared" ref="G52:G54" si="23">G51</f>
        <v>0.8</v>
      </c>
      <c r="H52" s="18"/>
      <c r="I52" s="18"/>
      <c r="J52" s="18"/>
    </row>
    <row r="53" spans="1:10" s="2" customFormat="1" ht="15" customHeight="1" x14ac:dyDescent="0.75">
      <c r="A53" s="146"/>
      <c r="B53" s="40" t="s">
        <v>197</v>
      </c>
      <c r="C53" s="41">
        <v>25</v>
      </c>
      <c r="D53" s="18">
        <f>D52</f>
        <v>0</v>
      </c>
      <c r="E53" s="18">
        <f t="shared" si="21"/>
        <v>0.6</v>
      </c>
      <c r="F53" s="18">
        <f t="shared" si="22"/>
        <v>0.7</v>
      </c>
      <c r="G53" s="18">
        <f t="shared" si="23"/>
        <v>0.8</v>
      </c>
      <c r="H53" s="18">
        <v>0.8</v>
      </c>
      <c r="I53" s="18"/>
      <c r="J53" s="18"/>
    </row>
    <row r="54" spans="1:10" ht="15" customHeight="1" x14ac:dyDescent="0.75">
      <c r="A54" s="146"/>
      <c r="B54" s="42" t="s">
        <v>35</v>
      </c>
      <c r="C54" s="43">
        <v>25</v>
      </c>
      <c r="D54" s="21">
        <f>D53</f>
        <v>0</v>
      </c>
      <c r="E54" s="21">
        <f t="shared" si="21"/>
        <v>0.6</v>
      </c>
      <c r="F54" s="21">
        <f t="shared" si="22"/>
        <v>0.7</v>
      </c>
      <c r="G54" s="21">
        <f t="shared" si="23"/>
        <v>0.8</v>
      </c>
      <c r="H54" s="21"/>
      <c r="I54" s="21"/>
      <c r="J54" s="21"/>
    </row>
    <row r="55" spans="1:10" s="2" customFormat="1" ht="15" customHeight="1" x14ac:dyDescent="0.75">
      <c r="A55" s="168" t="s">
        <v>159</v>
      </c>
      <c r="B55" s="22" t="s">
        <v>198</v>
      </c>
      <c r="C55" s="23">
        <v>25</v>
      </c>
      <c r="D55" s="24"/>
      <c r="E55" s="24">
        <v>0.6</v>
      </c>
      <c r="F55" s="24">
        <v>0.7</v>
      </c>
      <c r="G55" s="24">
        <v>0.8</v>
      </c>
      <c r="H55" s="24"/>
      <c r="I55" s="24"/>
      <c r="J55" s="24"/>
    </row>
    <row r="56" spans="1:10" ht="15" customHeight="1" x14ac:dyDescent="0.75">
      <c r="A56" s="168"/>
      <c r="B56" s="19" t="s">
        <v>121</v>
      </c>
      <c r="C56" s="20">
        <v>25</v>
      </c>
      <c r="D56" s="21"/>
      <c r="E56" s="21">
        <v>0.6</v>
      </c>
      <c r="F56" s="21">
        <v>0.7</v>
      </c>
      <c r="G56" s="21">
        <v>0.8</v>
      </c>
      <c r="H56" s="21">
        <v>0.9</v>
      </c>
      <c r="I56" s="21"/>
      <c r="J56" s="21"/>
    </row>
    <row r="57" spans="1:10" x14ac:dyDescent="0.75">
      <c r="A57" s="159" t="s">
        <v>164</v>
      </c>
      <c r="B57" s="22" t="s">
        <v>44</v>
      </c>
      <c r="C57" s="23">
        <v>25</v>
      </c>
      <c r="D57" s="24"/>
      <c r="E57" s="24">
        <v>0.65</v>
      </c>
      <c r="F57" s="24">
        <v>0.75</v>
      </c>
      <c r="G57" s="24">
        <v>0.85</v>
      </c>
      <c r="H57" s="24"/>
      <c r="I57" s="24"/>
      <c r="J57" s="24"/>
    </row>
    <row r="58" spans="1:10" s="2" customFormat="1" x14ac:dyDescent="0.75">
      <c r="A58" s="159"/>
      <c r="B58" s="7" t="s">
        <v>199</v>
      </c>
      <c r="C58" s="17">
        <v>25</v>
      </c>
      <c r="D58" s="18">
        <f>+D57</f>
        <v>0</v>
      </c>
      <c r="E58" s="18">
        <f t="shared" ref="E58:G61" si="24">+E57</f>
        <v>0.65</v>
      </c>
      <c r="F58" s="18">
        <f t="shared" si="24"/>
        <v>0.75</v>
      </c>
      <c r="G58" s="18">
        <f t="shared" si="24"/>
        <v>0.85</v>
      </c>
      <c r="H58" s="18"/>
      <c r="I58" s="18"/>
      <c r="J58" s="18"/>
    </row>
    <row r="59" spans="1:10" ht="15" customHeight="1" x14ac:dyDescent="0.75">
      <c r="A59" s="159"/>
      <c r="B59" s="7" t="s">
        <v>45</v>
      </c>
      <c r="C59" s="17">
        <v>25</v>
      </c>
      <c r="D59" s="18">
        <v>0.45</v>
      </c>
      <c r="E59" s="18">
        <v>0.55000000000000004</v>
      </c>
      <c r="F59" s="18">
        <v>0.65</v>
      </c>
      <c r="G59" s="18"/>
      <c r="H59" s="18"/>
      <c r="I59" s="18"/>
      <c r="J59" s="18"/>
    </row>
    <row r="60" spans="1:10" ht="15" customHeight="1" x14ac:dyDescent="0.75">
      <c r="A60" s="159"/>
      <c r="B60" s="7" t="s">
        <v>200</v>
      </c>
      <c r="C60" s="17">
        <v>25</v>
      </c>
      <c r="D60" s="18"/>
      <c r="E60" s="18">
        <f>+E58</f>
        <v>0.65</v>
      </c>
      <c r="F60" s="18">
        <f>+F58</f>
        <v>0.75</v>
      </c>
      <c r="G60" s="18">
        <f>+G58</f>
        <v>0.85</v>
      </c>
      <c r="H60" s="18"/>
      <c r="I60" s="18"/>
      <c r="J60" s="18"/>
    </row>
    <row r="61" spans="1:10" ht="15" customHeight="1" x14ac:dyDescent="0.75">
      <c r="A61" s="159"/>
      <c r="B61" s="7" t="s">
        <v>46</v>
      </c>
      <c r="C61" s="17">
        <v>25</v>
      </c>
      <c r="D61" s="18">
        <f t="shared" ref="D61" si="25">+D60</f>
        <v>0</v>
      </c>
      <c r="E61" s="18">
        <f t="shared" si="24"/>
        <v>0.65</v>
      </c>
      <c r="F61" s="18">
        <f t="shared" si="24"/>
        <v>0.75</v>
      </c>
      <c r="G61" s="18">
        <f t="shared" si="24"/>
        <v>0.85</v>
      </c>
      <c r="H61" s="18"/>
      <c r="I61" s="18"/>
      <c r="J61" s="18"/>
    </row>
    <row r="62" spans="1:10" ht="15" customHeight="1" x14ac:dyDescent="0.75">
      <c r="A62" s="159"/>
      <c r="B62" s="19" t="s">
        <v>47</v>
      </c>
      <c r="C62" s="20">
        <v>25</v>
      </c>
      <c r="D62" s="21">
        <f>+D59</f>
        <v>0.45</v>
      </c>
      <c r="E62" s="21">
        <f>+E61</f>
        <v>0.65</v>
      </c>
      <c r="F62" s="21">
        <f>+F61</f>
        <v>0.75</v>
      </c>
      <c r="G62" s="21">
        <f>+G61</f>
        <v>0.85</v>
      </c>
      <c r="H62" s="21"/>
      <c r="I62" s="21"/>
      <c r="J62" s="21"/>
    </row>
    <row r="63" spans="1:10" ht="15" customHeight="1" x14ac:dyDescent="0.75">
      <c r="A63" s="152" t="s">
        <v>160</v>
      </c>
      <c r="B63" s="22" t="s">
        <v>126</v>
      </c>
      <c r="C63" s="23">
        <v>25</v>
      </c>
      <c r="D63" s="24">
        <f>+D49</f>
        <v>0.5</v>
      </c>
      <c r="E63" s="24">
        <f>+E54</f>
        <v>0.6</v>
      </c>
      <c r="F63" s="24">
        <f>+F54</f>
        <v>0.7</v>
      </c>
      <c r="G63" s="24">
        <f>+G54</f>
        <v>0.8</v>
      </c>
      <c r="H63" s="24"/>
      <c r="I63" s="24"/>
      <c r="J63" s="24"/>
    </row>
    <row r="64" spans="1:10" ht="15" customHeight="1" x14ac:dyDescent="0.75">
      <c r="A64" s="152"/>
      <c r="B64" s="7" t="s">
        <v>36</v>
      </c>
      <c r="C64" s="17">
        <v>25</v>
      </c>
      <c r="D64" s="18">
        <v>0.35</v>
      </c>
      <c r="E64" s="18">
        <v>0.45</v>
      </c>
      <c r="F64" s="18">
        <v>0.55000000000000004</v>
      </c>
      <c r="G64" s="18"/>
      <c r="H64" s="18"/>
      <c r="I64" s="18"/>
      <c r="J64" s="18"/>
    </row>
    <row r="65" spans="1:10" ht="15" customHeight="1" x14ac:dyDescent="0.75">
      <c r="A65" s="152"/>
      <c r="B65" s="7" t="s">
        <v>37</v>
      </c>
      <c r="C65" s="17">
        <v>25</v>
      </c>
      <c r="D65" s="18">
        <f t="shared" ref="D65:D67" si="26">D64</f>
        <v>0.35</v>
      </c>
      <c r="E65" s="18">
        <v>0.45</v>
      </c>
      <c r="F65" s="18">
        <f t="shared" ref="F65" si="27">F64</f>
        <v>0.55000000000000004</v>
      </c>
      <c r="G65" s="18">
        <v>0.6</v>
      </c>
      <c r="H65" s="18">
        <v>0.65</v>
      </c>
      <c r="I65" s="18"/>
      <c r="J65" s="18"/>
    </row>
    <row r="66" spans="1:10" ht="15" customHeight="1" x14ac:dyDescent="0.75">
      <c r="A66" s="152"/>
      <c r="B66" s="7" t="s">
        <v>127</v>
      </c>
      <c r="C66" s="17">
        <v>25</v>
      </c>
      <c r="D66" s="18"/>
      <c r="E66" s="18">
        <f>+E63</f>
        <v>0.6</v>
      </c>
      <c r="F66" s="18">
        <f>+F63</f>
        <v>0.7</v>
      </c>
      <c r="G66" s="18">
        <f>+G63</f>
        <v>0.8</v>
      </c>
      <c r="H66" s="18">
        <v>0.9</v>
      </c>
      <c r="I66" s="18"/>
      <c r="J66" s="18"/>
    </row>
    <row r="67" spans="1:10" ht="15" customHeight="1" x14ac:dyDescent="0.75">
      <c r="A67" s="152"/>
      <c r="B67" s="7" t="s">
        <v>38</v>
      </c>
      <c r="C67" s="17">
        <v>25</v>
      </c>
      <c r="D67" s="18">
        <f t="shared" si="26"/>
        <v>0</v>
      </c>
      <c r="E67" s="18">
        <f>+E65</f>
        <v>0.45</v>
      </c>
      <c r="F67" s="18">
        <f>+F65</f>
        <v>0.55000000000000004</v>
      </c>
      <c r="G67" s="18">
        <f>+G65</f>
        <v>0.6</v>
      </c>
      <c r="H67" s="18">
        <f>+H65</f>
        <v>0.65</v>
      </c>
      <c r="I67" s="18"/>
      <c r="J67" s="18"/>
    </row>
    <row r="68" spans="1:10" ht="15" customHeight="1" x14ac:dyDescent="0.75">
      <c r="A68" s="152"/>
      <c r="B68" s="19" t="s">
        <v>39</v>
      </c>
      <c r="C68" s="20">
        <v>25</v>
      </c>
      <c r="D68" s="21">
        <v>0.4</v>
      </c>
      <c r="E68" s="21">
        <v>0.6</v>
      </c>
      <c r="F68" s="21">
        <v>0.7</v>
      </c>
      <c r="G68" s="18">
        <v>0.8</v>
      </c>
      <c r="H68" s="21"/>
      <c r="I68" s="21"/>
      <c r="J68" s="21"/>
    </row>
    <row r="69" spans="1:10" ht="15" customHeight="1" x14ac:dyDescent="0.75">
      <c r="A69" s="157" t="s">
        <v>161</v>
      </c>
      <c r="B69" s="28" t="s">
        <v>40</v>
      </c>
      <c r="C69" s="29">
        <v>25</v>
      </c>
      <c r="D69" s="24">
        <v>0.45</v>
      </c>
      <c r="E69" s="24">
        <v>0.55000000000000004</v>
      </c>
      <c r="F69" s="24">
        <v>0.65</v>
      </c>
      <c r="G69" s="24"/>
      <c r="H69" s="24"/>
      <c r="I69" s="24"/>
      <c r="J69" s="24"/>
    </row>
    <row r="70" spans="1:10" ht="15" customHeight="1" x14ac:dyDescent="0.75">
      <c r="A70" s="157"/>
      <c r="B70" s="7" t="s">
        <v>41</v>
      </c>
      <c r="C70" s="17">
        <v>25</v>
      </c>
      <c r="D70" s="18"/>
      <c r="E70" s="18">
        <f>+E69</f>
        <v>0.55000000000000004</v>
      </c>
      <c r="F70" s="18">
        <f>+F69</f>
        <v>0.65</v>
      </c>
      <c r="G70" s="18">
        <v>0.75</v>
      </c>
      <c r="H70" s="18"/>
      <c r="I70" s="18"/>
      <c r="J70" s="18"/>
    </row>
    <row r="71" spans="1:10" ht="15" customHeight="1" x14ac:dyDescent="0.75">
      <c r="A71" s="157"/>
      <c r="B71" s="7" t="s">
        <v>42</v>
      </c>
      <c r="C71" s="17">
        <v>25</v>
      </c>
      <c r="D71" s="18">
        <v>0.4</v>
      </c>
      <c r="E71" s="18">
        <v>0.5</v>
      </c>
      <c r="F71" s="18">
        <v>0.6</v>
      </c>
      <c r="G71" s="18"/>
      <c r="H71" s="18"/>
      <c r="I71" s="18"/>
      <c r="J71" s="18"/>
    </row>
    <row r="72" spans="1:10" ht="15" customHeight="1" x14ac:dyDescent="0.75">
      <c r="A72" s="157"/>
      <c r="B72" s="38" t="s">
        <v>138</v>
      </c>
      <c r="C72" s="33">
        <v>25</v>
      </c>
      <c r="D72" s="34"/>
      <c r="E72" s="34">
        <v>0.4</v>
      </c>
      <c r="F72" s="34">
        <v>0.5</v>
      </c>
      <c r="G72" s="34">
        <v>0.6</v>
      </c>
      <c r="H72" s="34">
        <v>0.7</v>
      </c>
      <c r="I72" s="34">
        <v>0.8</v>
      </c>
      <c r="J72" s="34"/>
    </row>
    <row r="73" spans="1:10" x14ac:dyDescent="0.75">
      <c r="A73" s="157"/>
      <c r="B73" s="19" t="s">
        <v>128</v>
      </c>
      <c r="C73" s="20">
        <v>25</v>
      </c>
      <c r="D73" s="21"/>
      <c r="E73" s="21">
        <v>0.6</v>
      </c>
      <c r="F73" s="21">
        <v>0.7</v>
      </c>
      <c r="G73" s="21">
        <v>0.8</v>
      </c>
      <c r="H73" s="21"/>
      <c r="I73" s="21"/>
      <c r="J73" s="21"/>
    </row>
    <row r="74" spans="1:10" s="2" customFormat="1" ht="14.9" customHeight="1" x14ac:dyDescent="0.75">
      <c r="A74" s="167" t="s">
        <v>162</v>
      </c>
      <c r="B74" s="28" t="s">
        <v>43</v>
      </c>
      <c r="C74" s="29">
        <v>25</v>
      </c>
      <c r="D74" s="24"/>
      <c r="E74" s="24">
        <v>0.8</v>
      </c>
      <c r="F74" s="24">
        <v>0.9</v>
      </c>
      <c r="G74" s="24">
        <v>1</v>
      </c>
      <c r="H74" s="24">
        <v>1.1000000000000001</v>
      </c>
      <c r="I74" s="24"/>
      <c r="J74" s="24"/>
    </row>
    <row r="75" spans="1:10" s="2" customFormat="1" ht="14.9" customHeight="1" x14ac:dyDescent="0.75">
      <c r="A75" s="167"/>
      <c r="B75" s="19" t="s">
        <v>192</v>
      </c>
      <c r="C75" s="20">
        <v>25</v>
      </c>
      <c r="D75" s="21">
        <v>0.5</v>
      </c>
      <c r="E75" s="21">
        <v>0.6</v>
      </c>
      <c r="F75" s="21">
        <v>0.7</v>
      </c>
      <c r="G75" s="21"/>
      <c r="H75" s="21"/>
      <c r="I75" s="21"/>
      <c r="J75" s="21"/>
    </row>
    <row r="76" spans="1:10" s="2" customFormat="1" ht="14.9" customHeight="1" x14ac:dyDescent="0.75">
      <c r="A76" s="46" t="s">
        <v>163</v>
      </c>
      <c r="B76" s="38" t="s">
        <v>193</v>
      </c>
      <c r="C76" s="33">
        <v>25</v>
      </c>
      <c r="D76" s="26">
        <v>0.7</v>
      </c>
      <c r="E76" s="26">
        <v>0.8</v>
      </c>
      <c r="F76" s="26">
        <v>0.9</v>
      </c>
      <c r="G76" s="26"/>
      <c r="H76" s="26"/>
      <c r="I76" s="26"/>
      <c r="J76" s="26"/>
    </row>
    <row r="77" spans="1:10" ht="15" customHeight="1" x14ac:dyDescent="0.75">
      <c r="A77" s="160" t="s">
        <v>165</v>
      </c>
      <c r="B77" s="122" t="s">
        <v>211</v>
      </c>
      <c r="C77" s="29">
        <v>25</v>
      </c>
      <c r="D77" s="24"/>
      <c r="E77" s="24">
        <v>0.7</v>
      </c>
      <c r="F77" s="24">
        <v>0.8</v>
      </c>
      <c r="G77" s="24">
        <v>0.9</v>
      </c>
      <c r="H77" s="24"/>
      <c r="I77" s="24"/>
      <c r="J77" s="24"/>
    </row>
    <row r="78" spans="1:10" ht="15" customHeight="1" x14ac:dyDescent="0.75">
      <c r="A78" s="160"/>
      <c r="B78" s="7" t="s">
        <v>54</v>
      </c>
      <c r="C78" s="50">
        <v>25</v>
      </c>
      <c r="D78" s="15">
        <v>0.4</v>
      </c>
      <c r="E78" s="15">
        <v>0.5</v>
      </c>
      <c r="F78" s="15">
        <v>0.6</v>
      </c>
      <c r="G78" s="15">
        <v>0.7</v>
      </c>
      <c r="H78" s="15"/>
      <c r="I78" s="15"/>
      <c r="J78" s="15"/>
    </row>
    <row r="79" spans="1:10" ht="15" customHeight="1" x14ac:dyDescent="0.75">
      <c r="A79" s="160"/>
      <c r="B79" s="7" t="s">
        <v>55</v>
      </c>
      <c r="C79" s="50">
        <v>25</v>
      </c>
      <c r="D79" s="15">
        <f>+D78</f>
        <v>0.4</v>
      </c>
      <c r="E79" s="15">
        <f t="shared" ref="E79:H80" si="28">+E78</f>
        <v>0.5</v>
      </c>
      <c r="F79" s="15">
        <f t="shared" si="28"/>
        <v>0.6</v>
      </c>
      <c r="G79" s="15">
        <f t="shared" si="28"/>
        <v>0.7</v>
      </c>
      <c r="H79" s="15">
        <f t="shared" si="28"/>
        <v>0</v>
      </c>
      <c r="I79" s="15"/>
      <c r="J79" s="15"/>
    </row>
    <row r="80" spans="1:10" ht="15" customHeight="1" x14ac:dyDescent="0.75">
      <c r="A80" s="160"/>
      <c r="B80" s="7" t="s">
        <v>57</v>
      </c>
      <c r="C80" s="50">
        <v>25</v>
      </c>
      <c r="D80" s="15">
        <f>+D79</f>
        <v>0.4</v>
      </c>
      <c r="E80" s="15">
        <f t="shared" si="28"/>
        <v>0.5</v>
      </c>
      <c r="F80" s="15">
        <f t="shared" si="28"/>
        <v>0.6</v>
      </c>
      <c r="G80" s="15">
        <f t="shared" si="28"/>
        <v>0.7</v>
      </c>
      <c r="H80" s="15">
        <f t="shared" si="28"/>
        <v>0</v>
      </c>
      <c r="I80" s="15"/>
      <c r="J80" s="15"/>
    </row>
    <row r="81" spans="1:10" ht="15" customHeight="1" x14ac:dyDescent="0.75">
      <c r="A81" s="160"/>
      <c r="B81" s="7" t="s">
        <v>61</v>
      </c>
      <c r="C81" s="17">
        <v>25</v>
      </c>
      <c r="D81" s="15">
        <v>0.28000000000000003</v>
      </c>
      <c r="E81" s="15">
        <v>0.38</v>
      </c>
      <c r="F81" s="15">
        <v>0.42</v>
      </c>
      <c r="G81" s="15">
        <v>0.45</v>
      </c>
      <c r="H81" s="15"/>
      <c r="I81" s="18"/>
      <c r="J81" s="18"/>
    </row>
    <row r="82" spans="1:10" s="3" customFormat="1" ht="15" customHeight="1" x14ac:dyDescent="0.75">
      <c r="A82" s="160"/>
      <c r="B82" s="7" t="s">
        <v>62</v>
      </c>
      <c r="C82" s="36">
        <v>25</v>
      </c>
      <c r="D82" s="15">
        <f t="shared" ref="D82:G82" si="29">+D81</f>
        <v>0.28000000000000003</v>
      </c>
      <c r="E82" s="15">
        <f t="shared" si="29"/>
        <v>0.38</v>
      </c>
      <c r="F82" s="15">
        <f t="shared" si="29"/>
        <v>0.42</v>
      </c>
      <c r="G82" s="15">
        <f t="shared" si="29"/>
        <v>0.45</v>
      </c>
      <c r="H82" s="15"/>
      <c r="I82" s="37"/>
      <c r="J82" s="37"/>
    </row>
    <row r="83" spans="1:10" ht="15" customHeight="1" x14ac:dyDescent="0.75">
      <c r="A83" s="160"/>
      <c r="B83" s="7" t="s">
        <v>63</v>
      </c>
      <c r="C83" s="17">
        <v>25</v>
      </c>
      <c r="D83" s="15">
        <f>+D80</f>
        <v>0.4</v>
      </c>
      <c r="E83" s="15">
        <f>+E80</f>
        <v>0.5</v>
      </c>
      <c r="F83" s="15">
        <f>+F80</f>
        <v>0.6</v>
      </c>
      <c r="G83" s="15">
        <f>+G80</f>
        <v>0.7</v>
      </c>
      <c r="H83" s="15"/>
      <c r="I83" s="18"/>
      <c r="J83" s="18"/>
    </row>
    <row r="84" spans="1:10" ht="15" customHeight="1" x14ac:dyDescent="0.75">
      <c r="A84" s="160"/>
      <c r="B84" s="7" t="s">
        <v>65</v>
      </c>
      <c r="C84" s="17">
        <v>25</v>
      </c>
      <c r="D84" s="15">
        <f>+D80</f>
        <v>0.4</v>
      </c>
      <c r="E84" s="15">
        <f t="shared" ref="E84:H84" si="30">+E80</f>
        <v>0.5</v>
      </c>
      <c r="F84" s="15">
        <f t="shared" si="30"/>
        <v>0.6</v>
      </c>
      <c r="G84" s="15"/>
      <c r="H84" s="15">
        <f t="shared" si="30"/>
        <v>0</v>
      </c>
      <c r="I84" s="18"/>
      <c r="J84" s="18"/>
    </row>
    <row r="85" spans="1:10" ht="15" customHeight="1" x14ac:dyDescent="0.75">
      <c r="A85" s="160"/>
      <c r="B85" s="7" t="s">
        <v>67</v>
      </c>
      <c r="C85" s="17">
        <v>25</v>
      </c>
      <c r="D85" s="15">
        <f>+D82</f>
        <v>0.28000000000000003</v>
      </c>
      <c r="E85" s="15">
        <v>0.34</v>
      </c>
      <c r="F85" s="15">
        <v>0.38</v>
      </c>
      <c r="G85" s="15">
        <f t="shared" ref="G85" si="31">+G82</f>
        <v>0.45</v>
      </c>
      <c r="H85" s="15">
        <f t="shared" ref="H85" si="32">+H83</f>
        <v>0</v>
      </c>
      <c r="I85" s="18"/>
      <c r="J85" s="18"/>
    </row>
    <row r="86" spans="1:10" ht="15" customHeight="1" x14ac:dyDescent="0.75">
      <c r="A86" s="160"/>
      <c r="B86" s="51" t="s">
        <v>52</v>
      </c>
      <c r="C86" s="17">
        <v>25</v>
      </c>
      <c r="D86" s="18">
        <v>0.45</v>
      </c>
      <c r="E86" s="18">
        <v>0.55000000000000004</v>
      </c>
      <c r="F86" s="18">
        <v>0.65</v>
      </c>
      <c r="G86" s="18">
        <v>0.75</v>
      </c>
      <c r="H86" s="18"/>
      <c r="I86" s="18"/>
      <c r="J86" s="18"/>
    </row>
    <row r="87" spans="1:10" ht="15" customHeight="1" x14ac:dyDescent="0.75">
      <c r="A87" s="160"/>
      <c r="B87" s="7" t="s">
        <v>53</v>
      </c>
      <c r="C87" s="17">
        <v>25</v>
      </c>
      <c r="D87" s="18"/>
      <c r="E87" s="18"/>
      <c r="F87" s="18">
        <v>0.45</v>
      </c>
      <c r="G87" s="18">
        <v>0.5</v>
      </c>
      <c r="H87" s="18"/>
      <c r="I87" s="18"/>
      <c r="J87" s="18"/>
    </row>
    <row r="88" spans="1:10" ht="15" customHeight="1" x14ac:dyDescent="0.75">
      <c r="A88" s="160"/>
      <c r="B88" s="7" t="s">
        <v>56</v>
      </c>
      <c r="C88" s="17">
        <v>25</v>
      </c>
      <c r="D88" s="18"/>
      <c r="E88" s="18">
        <v>0.35</v>
      </c>
      <c r="F88" s="18">
        <v>0.45</v>
      </c>
      <c r="G88" s="18">
        <f>+G87</f>
        <v>0.5</v>
      </c>
      <c r="H88" s="18"/>
      <c r="I88" s="18"/>
      <c r="J88" s="18"/>
    </row>
    <row r="89" spans="1:10" ht="15" customHeight="1" x14ac:dyDescent="0.75">
      <c r="A89" s="160"/>
      <c r="B89" s="7" t="s">
        <v>58</v>
      </c>
      <c r="C89" s="17">
        <v>25</v>
      </c>
      <c r="D89" s="18">
        <v>0.28000000000000003</v>
      </c>
      <c r="E89" s="18">
        <v>0.38</v>
      </c>
      <c r="F89" s="18">
        <v>0.48</v>
      </c>
      <c r="G89" s="18">
        <v>0.57999999999999996</v>
      </c>
      <c r="H89" s="18">
        <f t="shared" ref="H89" si="33">+H84</f>
        <v>0</v>
      </c>
      <c r="I89" s="18"/>
      <c r="J89" s="18"/>
    </row>
    <row r="90" spans="1:10" ht="15" customHeight="1" x14ac:dyDescent="0.75">
      <c r="A90" s="160"/>
      <c r="B90" s="7" t="s">
        <v>59</v>
      </c>
      <c r="C90" s="17">
        <v>25</v>
      </c>
      <c r="D90" s="18">
        <f t="shared" ref="D90:H91" si="34">+D89</f>
        <v>0.28000000000000003</v>
      </c>
      <c r="E90" s="18">
        <f t="shared" si="34"/>
        <v>0.38</v>
      </c>
      <c r="F90" s="18">
        <f t="shared" si="34"/>
        <v>0.48</v>
      </c>
      <c r="G90" s="18">
        <f t="shared" si="34"/>
        <v>0.57999999999999996</v>
      </c>
      <c r="H90" s="18">
        <f t="shared" si="34"/>
        <v>0</v>
      </c>
      <c r="I90" s="18"/>
      <c r="J90" s="18"/>
    </row>
    <row r="91" spans="1:10" ht="15" customHeight="1" x14ac:dyDescent="0.75">
      <c r="A91" s="160"/>
      <c r="B91" s="7" t="s">
        <v>60</v>
      </c>
      <c r="C91" s="17">
        <v>25</v>
      </c>
      <c r="D91" s="18">
        <f t="shared" si="34"/>
        <v>0.28000000000000003</v>
      </c>
      <c r="E91" s="18">
        <f t="shared" si="34"/>
        <v>0.38</v>
      </c>
      <c r="F91" s="18">
        <f t="shared" si="34"/>
        <v>0.48</v>
      </c>
      <c r="G91" s="18">
        <f t="shared" si="34"/>
        <v>0.57999999999999996</v>
      </c>
      <c r="H91" s="18">
        <f t="shared" si="34"/>
        <v>0</v>
      </c>
      <c r="I91" s="18"/>
      <c r="J91" s="18"/>
    </row>
    <row r="92" spans="1:10" ht="15" customHeight="1" x14ac:dyDescent="0.75">
      <c r="A92" s="160"/>
      <c r="B92" s="7" t="s">
        <v>141</v>
      </c>
      <c r="C92" s="17">
        <v>25</v>
      </c>
      <c r="D92" s="18">
        <f t="shared" ref="D92:H93" si="35">+D91</f>
        <v>0.28000000000000003</v>
      </c>
      <c r="E92" s="18">
        <f t="shared" si="35"/>
        <v>0.38</v>
      </c>
      <c r="F92" s="18"/>
      <c r="G92" s="18"/>
      <c r="H92" s="18">
        <f t="shared" si="35"/>
        <v>0</v>
      </c>
      <c r="I92" s="18"/>
      <c r="J92" s="18"/>
    </row>
    <row r="93" spans="1:10" s="3" customFormat="1" ht="15" customHeight="1" x14ac:dyDescent="0.75">
      <c r="A93" s="160"/>
      <c r="B93" s="7" t="s">
        <v>64</v>
      </c>
      <c r="C93" s="36">
        <v>25</v>
      </c>
      <c r="D93" s="18">
        <f t="shared" si="35"/>
        <v>0.28000000000000003</v>
      </c>
      <c r="E93" s="18">
        <f t="shared" si="35"/>
        <v>0.38</v>
      </c>
      <c r="F93" s="18">
        <f>+F91</f>
        <v>0.48</v>
      </c>
      <c r="G93" s="18">
        <f>+G91</f>
        <v>0.57999999999999996</v>
      </c>
      <c r="H93" s="18">
        <f t="shared" si="35"/>
        <v>0</v>
      </c>
      <c r="I93" s="37"/>
      <c r="J93" s="37"/>
    </row>
    <row r="94" spans="1:10" ht="15" customHeight="1" x14ac:dyDescent="0.75">
      <c r="A94" s="160"/>
      <c r="B94" s="19" t="s">
        <v>66</v>
      </c>
      <c r="C94" s="20">
        <v>25</v>
      </c>
      <c r="D94" s="21">
        <f>+D93</f>
        <v>0.28000000000000003</v>
      </c>
      <c r="E94" s="21">
        <f t="shared" ref="E94:H94" si="36">+E93</f>
        <v>0.38</v>
      </c>
      <c r="F94" s="21">
        <f t="shared" si="36"/>
        <v>0.48</v>
      </c>
      <c r="G94" s="21">
        <f t="shared" si="36"/>
        <v>0.57999999999999996</v>
      </c>
      <c r="H94" s="21">
        <f t="shared" si="36"/>
        <v>0</v>
      </c>
      <c r="I94" s="21"/>
      <c r="J94" s="21"/>
    </row>
    <row r="95" spans="1:10" ht="15" customHeight="1" x14ac:dyDescent="0.75">
      <c r="A95" s="134" t="s">
        <v>183</v>
      </c>
      <c r="B95" s="52" t="s">
        <v>212</v>
      </c>
      <c r="C95" s="53">
        <v>25</v>
      </c>
      <c r="D95" s="54">
        <v>0.5</v>
      </c>
      <c r="E95" s="54">
        <v>0.6</v>
      </c>
      <c r="F95" s="54">
        <v>0.7</v>
      </c>
      <c r="G95" s="54">
        <v>0.8</v>
      </c>
      <c r="H95" s="54">
        <v>0.9</v>
      </c>
      <c r="I95" s="54"/>
      <c r="J95" s="54"/>
    </row>
    <row r="96" spans="1:10" ht="15" customHeight="1" x14ac:dyDescent="0.75">
      <c r="A96" s="135"/>
      <c r="B96" s="55" t="s">
        <v>184</v>
      </c>
      <c r="C96" s="56">
        <v>25</v>
      </c>
      <c r="D96" s="57">
        <v>0.3</v>
      </c>
      <c r="E96" s="57">
        <v>0.4</v>
      </c>
      <c r="F96" s="57">
        <v>0.5</v>
      </c>
      <c r="G96" s="57">
        <v>0.6</v>
      </c>
      <c r="H96" s="57">
        <v>0.7</v>
      </c>
      <c r="I96" s="57"/>
      <c r="J96" s="57"/>
    </row>
    <row r="97" spans="1:10" s="4" customFormat="1" ht="15" customHeight="1" x14ac:dyDescent="0.75">
      <c r="A97" s="161" t="s">
        <v>151</v>
      </c>
      <c r="B97" s="58" t="s">
        <v>48</v>
      </c>
      <c r="C97" s="59">
        <v>25</v>
      </c>
      <c r="D97" s="24"/>
      <c r="E97" s="24"/>
      <c r="F97" s="24">
        <v>0.45</v>
      </c>
      <c r="G97" s="24">
        <v>0.55000000000000004</v>
      </c>
      <c r="H97" s="24">
        <v>0.65</v>
      </c>
      <c r="I97" s="24">
        <v>0.75</v>
      </c>
      <c r="J97" s="24">
        <v>0.85</v>
      </c>
    </row>
    <row r="98" spans="1:10" s="5" customFormat="1" ht="15" customHeight="1" x14ac:dyDescent="0.75">
      <c r="A98" s="161"/>
      <c r="B98" s="60" t="s">
        <v>131</v>
      </c>
      <c r="C98" s="61">
        <v>25</v>
      </c>
      <c r="D98" s="18">
        <v>0.3</v>
      </c>
      <c r="E98" s="18">
        <v>0.38</v>
      </c>
      <c r="F98" s="18">
        <v>0.45</v>
      </c>
      <c r="G98" s="18">
        <v>0.5</v>
      </c>
      <c r="H98" s="18"/>
      <c r="I98" s="18"/>
      <c r="J98" s="18"/>
    </row>
    <row r="99" spans="1:10" s="4" customFormat="1" ht="15" customHeight="1" x14ac:dyDescent="0.75">
      <c r="A99" s="161"/>
      <c r="B99" s="60" t="s">
        <v>49</v>
      </c>
      <c r="C99" s="61">
        <v>25</v>
      </c>
      <c r="D99" s="18"/>
      <c r="E99" s="18">
        <v>0.34</v>
      </c>
      <c r="F99" s="18">
        <v>0.38</v>
      </c>
      <c r="G99" s="18">
        <v>0.45</v>
      </c>
      <c r="H99" s="18">
        <v>0.5</v>
      </c>
      <c r="I99" s="18">
        <v>0.55000000000000004</v>
      </c>
      <c r="J99" s="18">
        <v>0.6</v>
      </c>
    </row>
    <row r="100" spans="1:10" s="4" customFormat="1" ht="15" customHeight="1" x14ac:dyDescent="0.75">
      <c r="A100" s="161"/>
      <c r="B100" s="60" t="s">
        <v>132</v>
      </c>
      <c r="C100" s="61">
        <v>25</v>
      </c>
      <c r="D100" s="18">
        <f>+D98</f>
        <v>0.3</v>
      </c>
      <c r="E100" s="18">
        <v>0.4</v>
      </c>
      <c r="F100" s="18">
        <v>0.5</v>
      </c>
      <c r="G100" s="18">
        <v>0.6</v>
      </c>
      <c r="H100" s="18"/>
      <c r="I100" s="18"/>
      <c r="J100" s="18"/>
    </row>
    <row r="101" spans="1:10" s="4" customFormat="1" ht="15" customHeight="1" x14ac:dyDescent="0.75">
      <c r="A101" s="161"/>
      <c r="B101" s="60" t="s">
        <v>50</v>
      </c>
      <c r="C101" s="61">
        <v>25</v>
      </c>
      <c r="D101" s="18"/>
      <c r="E101" s="18"/>
      <c r="F101" s="18">
        <v>0.4</v>
      </c>
      <c r="G101" s="18">
        <v>0.45</v>
      </c>
      <c r="H101" s="18">
        <v>0.55000000000000004</v>
      </c>
      <c r="I101" s="18">
        <v>0.6</v>
      </c>
      <c r="J101" s="18">
        <v>0.65</v>
      </c>
    </row>
    <row r="102" spans="1:10" s="4" customFormat="1" ht="15" customHeight="1" x14ac:dyDescent="0.75">
      <c r="A102" s="161"/>
      <c r="B102" s="62" t="s">
        <v>51</v>
      </c>
      <c r="C102" s="63">
        <v>25</v>
      </c>
      <c r="D102" s="21"/>
      <c r="E102" s="21">
        <f t="shared" ref="E102" si="37">E101</f>
        <v>0</v>
      </c>
      <c r="F102" s="21">
        <f>+F98</f>
        <v>0.45</v>
      </c>
      <c r="G102" s="21">
        <f>+G97</f>
        <v>0.55000000000000004</v>
      </c>
      <c r="H102" s="21">
        <f>+H97</f>
        <v>0.65</v>
      </c>
      <c r="I102" s="21">
        <f>+I97</f>
        <v>0.75</v>
      </c>
      <c r="J102" s="21">
        <f>+J97</f>
        <v>0.85</v>
      </c>
    </row>
    <row r="103" spans="1:10" ht="15" customHeight="1" x14ac:dyDescent="0.75">
      <c r="A103" s="166" t="s">
        <v>124</v>
      </c>
      <c r="B103" s="166"/>
      <c r="C103" s="166"/>
      <c r="D103" s="166"/>
      <c r="E103" s="166"/>
      <c r="F103" s="166"/>
      <c r="G103" s="166"/>
      <c r="H103" s="166"/>
      <c r="I103" s="166"/>
      <c r="J103" s="166"/>
    </row>
    <row r="104" spans="1:10" ht="14.9" customHeight="1" x14ac:dyDescent="0.75">
      <c r="A104" s="128"/>
      <c r="B104" s="129"/>
      <c r="C104" s="129"/>
      <c r="D104" s="10">
        <v>40</v>
      </c>
      <c r="E104" s="11">
        <v>50</v>
      </c>
      <c r="F104" s="11">
        <v>60</v>
      </c>
      <c r="G104" s="11">
        <v>70</v>
      </c>
      <c r="H104" s="11">
        <v>80</v>
      </c>
      <c r="I104" s="11">
        <v>90</v>
      </c>
      <c r="J104" s="12">
        <v>100</v>
      </c>
    </row>
    <row r="105" spans="1:10" ht="15" customHeight="1" x14ac:dyDescent="0.75">
      <c r="A105" s="150" t="s">
        <v>152</v>
      </c>
      <c r="B105" s="64" t="s">
        <v>140</v>
      </c>
      <c r="C105" s="65">
        <v>25</v>
      </c>
      <c r="D105" s="66">
        <v>0.6</v>
      </c>
      <c r="E105" s="66">
        <v>0.7</v>
      </c>
      <c r="F105" s="66">
        <v>0.8</v>
      </c>
      <c r="G105" s="66">
        <v>0.9</v>
      </c>
      <c r="H105" s="66"/>
      <c r="I105" s="66"/>
      <c r="J105" s="66"/>
    </row>
    <row r="106" spans="1:10" ht="15" customHeight="1" x14ac:dyDescent="0.75">
      <c r="A106" s="150"/>
      <c r="B106" s="48" t="s">
        <v>139</v>
      </c>
      <c r="C106" s="67">
        <v>12</v>
      </c>
      <c r="D106" s="68">
        <v>1.4</v>
      </c>
      <c r="E106" s="68">
        <v>1.5</v>
      </c>
      <c r="F106" s="68">
        <v>1.6</v>
      </c>
      <c r="G106" s="68"/>
      <c r="H106" s="68"/>
      <c r="I106" s="68"/>
      <c r="J106" s="68"/>
    </row>
    <row r="107" spans="1:10" ht="15" customHeight="1" x14ac:dyDescent="0.75">
      <c r="A107" s="150"/>
      <c r="B107" s="69" t="s">
        <v>68</v>
      </c>
      <c r="C107" s="70">
        <v>25</v>
      </c>
      <c r="D107" s="71"/>
      <c r="E107" s="71">
        <v>0.5</v>
      </c>
      <c r="F107" s="71">
        <v>0.6</v>
      </c>
      <c r="G107" s="71">
        <v>0.7</v>
      </c>
      <c r="H107" s="71"/>
      <c r="I107" s="71"/>
      <c r="J107" s="71"/>
    </row>
    <row r="108" spans="1:10" ht="15" customHeight="1" x14ac:dyDescent="0.75">
      <c r="A108" s="147" t="s">
        <v>153</v>
      </c>
      <c r="B108" s="72" t="s">
        <v>83</v>
      </c>
      <c r="C108" s="73">
        <v>25</v>
      </c>
      <c r="D108" s="74">
        <v>0.5</v>
      </c>
      <c r="E108" s="74">
        <v>0.6</v>
      </c>
      <c r="F108" s="74">
        <v>0.7</v>
      </c>
      <c r="G108" s="74">
        <v>0.8</v>
      </c>
      <c r="H108" s="74"/>
      <c r="I108" s="74"/>
      <c r="J108" s="74"/>
    </row>
    <row r="109" spans="1:10" ht="15" customHeight="1" x14ac:dyDescent="0.75">
      <c r="A109" s="147"/>
      <c r="B109" s="48" t="s">
        <v>69</v>
      </c>
      <c r="C109" s="67">
        <v>25</v>
      </c>
      <c r="D109" s="68">
        <v>0.45</v>
      </c>
      <c r="E109" s="68">
        <v>0.55000000000000004</v>
      </c>
      <c r="F109" s="68">
        <v>0.65</v>
      </c>
      <c r="G109" s="68">
        <v>0.75</v>
      </c>
      <c r="H109" s="68"/>
      <c r="I109" s="68"/>
      <c r="J109" s="68"/>
    </row>
    <row r="110" spans="1:10" ht="15" customHeight="1" x14ac:dyDescent="0.75">
      <c r="A110" s="147"/>
      <c r="B110" s="75" t="s">
        <v>70</v>
      </c>
      <c r="C110" s="67">
        <v>25</v>
      </c>
      <c r="D110" s="68">
        <f t="shared" ref="D110" si="38">+D109</f>
        <v>0.45</v>
      </c>
      <c r="E110" s="68">
        <f t="shared" ref="E110" si="39">+E109</f>
        <v>0.55000000000000004</v>
      </c>
      <c r="F110" s="68">
        <f t="shared" ref="F110" si="40">+F109</f>
        <v>0.65</v>
      </c>
      <c r="G110" s="68">
        <f t="shared" ref="G110" si="41">+G109</f>
        <v>0.75</v>
      </c>
      <c r="H110" s="76"/>
      <c r="I110" s="76"/>
      <c r="J110" s="76"/>
    </row>
    <row r="111" spans="1:10" ht="15" customHeight="1" x14ac:dyDescent="0.75">
      <c r="A111" s="147"/>
      <c r="B111" s="77" t="s">
        <v>142</v>
      </c>
      <c r="C111" s="70">
        <v>12</v>
      </c>
      <c r="D111" s="71">
        <v>0.7</v>
      </c>
      <c r="E111" s="71">
        <v>0.8</v>
      </c>
      <c r="F111" s="71">
        <v>0.9</v>
      </c>
      <c r="G111" s="71">
        <v>1</v>
      </c>
      <c r="H111" s="71"/>
      <c r="I111" s="71"/>
      <c r="J111" s="71"/>
    </row>
    <row r="112" spans="1:10" ht="15" customHeight="1" x14ac:dyDescent="0.75">
      <c r="A112" s="78" t="s">
        <v>154</v>
      </c>
      <c r="B112" s="77" t="s">
        <v>191</v>
      </c>
      <c r="C112" s="79">
        <v>12</v>
      </c>
      <c r="D112" s="80">
        <f t="shared" ref="D112:F112" si="42">+D111</f>
        <v>0.7</v>
      </c>
      <c r="E112" s="80">
        <f t="shared" si="42"/>
        <v>0.8</v>
      </c>
      <c r="F112" s="80">
        <f t="shared" si="42"/>
        <v>0.9</v>
      </c>
      <c r="G112" s="80"/>
      <c r="H112" s="80"/>
      <c r="I112" s="80"/>
      <c r="J112" s="80"/>
    </row>
    <row r="113" spans="1:13" ht="15" customHeight="1" x14ac:dyDescent="0.75">
      <c r="A113" s="81" t="s">
        <v>156</v>
      </c>
      <c r="B113" s="77" t="s">
        <v>143</v>
      </c>
      <c r="C113" s="82">
        <v>12</v>
      </c>
      <c r="D113" s="83">
        <v>0.8</v>
      </c>
      <c r="E113" s="83">
        <v>0.9</v>
      </c>
      <c r="F113" s="83">
        <v>1</v>
      </c>
      <c r="G113" s="83"/>
      <c r="H113" s="83"/>
      <c r="I113" s="83"/>
      <c r="J113" s="83"/>
    </row>
    <row r="114" spans="1:13" ht="15" customHeight="1" x14ac:dyDescent="0.75">
      <c r="A114" s="164" t="s">
        <v>166</v>
      </c>
      <c r="B114" s="84" t="s">
        <v>144</v>
      </c>
      <c r="C114" s="85">
        <v>12</v>
      </c>
      <c r="D114" s="86">
        <v>0.65</v>
      </c>
      <c r="E114" s="86">
        <v>0.75</v>
      </c>
      <c r="F114" s="86">
        <v>0.85</v>
      </c>
      <c r="G114" s="86"/>
      <c r="H114" s="86"/>
      <c r="I114" s="86"/>
      <c r="J114" s="86"/>
    </row>
    <row r="115" spans="1:13" ht="15" customHeight="1" x14ac:dyDescent="0.75">
      <c r="A115" s="165"/>
      <c r="B115" s="77" t="s">
        <v>172</v>
      </c>
      <c r="C115" s="70">
        <v>25</v>
      </c>
      <c r="D115" s="71">
        <f>+D113</f>
        <v>0.8</v>
      </c>
      <c r="E115" s="71">
        <f>+E113</f>
        <v>0.9</v>
      </c>
      <c r="F115" s="71">
        <f>+F113</f>
        <v>1</v>
      </c>
      <c r="G115" s="71"/>
      <c r="H115" s="71"/>
      <c r="I115" s="71"/>
      <c r="J115" s="71"/>
    </row>
    <row r="116" spans="1:13" x14ac:dyDescent="0.75">
      <c r="A116" s="162" t="s">
        <v>157</v>
      </c>
      <c r="B116" s="87" t="s">
        <v>145</v>
      </c>
      <c r="C116" s="73">
        <v>25</v>
      </c>
      <c r="D116" s="74">
        <f>+D115</f>
        <v>0.8</v>
      </c>
      <c r="E116" s="74">
        <f>+E115</f>
        <v>0.9</v>
      </c>
      <c r="F116" s="74">
        <f>+F115</f>
        <v>1</v>
      </c>
      <c r="G116" s="74"/>
      <c r="H116" s="74"/>
      <c r="I116" s="74"/>
      <c r="J116" s="74"/>
    </row>
    <row r="117" spans="1:13" x14ac:dyDescent="0.75">
      <c r="A117" s="163"/>
      <c r="B117" s="88" t="s">
        <v>71</v>
      </c>
      <c r="C117" s="89">
        <v>25</v>
      </c>
      <c r="D117" s="90">
        <v>0.5</v>
      </c>
      <c r="E117" s="90">
        <v>0.6</v>
      </c>
      <c r="F117" s="90">
        <v>0.7</v>
      </c>
      <c r="G117" s="90">
        <v>0.8</v>
      </c>
      <c r="H117" s="90"/>
      <c r="I117" s="90"/>
      <c r="J117" s="90"/>
    </row>
    <row r="118" spans="1:13" x14ac:dyDescent="0.75">
      <c r="A118" s="136" t="s">
        <v>159</v>
      </c>
      <c r="B118" s="87" t="s">
        <v>173</v>
      </c>
      <c r="C118" s="73">
        <v>25</v>
      </c>
      <c r="D118" s="74">
        <f>+D116</f>
        <v>0.8</v>
      </c>
      <c r="E118" s="74">
        <f>+E116</f>
        <v>0.9</v>
      </c>
      <c r="F118" s="74">
        <f>+F116</f>
        <v>1</v>
      </c>
      <c r="G118" s="74"/>
      <c r="H118" s="74"/>
      <c r="I118" s="74"/>
      <c r="J118" s="74"/>
    </row>
    <row r="119" spans="1:13" ht="15" customHeight="1" x14ac:dyDescent="0.75">
      <c r="A119" s="137"/>
      <c r="B119" s="91" t="s">
        <v>174</v>
      </c>
      <c r="C119" s="92">
        <v>25</v>
      </c>
      <c r="D119" s="93">
        <v>1.2</v>
      </c>
      <c r="E119" s="93">
        <v>1.3</v>
      </c>
      <c r="F119" s="93">
        <v>1.4</v>
      </c>
      <c r="G119" s="93">
        <v>1.5</v>
      </c>
      <c r="H119" s="93"/>
      <c r="I119" s="93"/>
      <c r="J119" s="93"/>
    </row>
    <row r="120" spans="1:13" ht="15" customHeight="1" x14ac:dyDescent="0.75">
      <c r="A120" s="152" t="s">
        <v>160</v>
      </c>
      <c r="B120" s="64" t="s">
        <v>84</v>
      </c>
      <c r="C120" s="65">
        <v>25</v>
      </c>
      <c r="D120" s="66">
        <v>0.5</v>
      </c>
      <c r="E120" s="66">
        <v>0.6</v>
      </c>
      <c r="F120" s="66">
        <v>0.7</v>
      </c>
      <c r="G120" s="66">
        <v>0.8</v>
      </c>
      <c r="H120" s="66"/>
      <c r="I120" s="66"/>
      <c r="J120" s="66"/>
    </row>
    <row r="121" spans="1:13" ht="15" customHeight="1" x14ac:dyDescent="0.75">
      <c r="A121" s="153"/>
      <c r="B121" s="48" t="s">
        <v>77</v>
      </c>
      <c r="C121" s="67">
        <v>25</v>
      </c>
      <c r="D121" s="68">
        <v>0.5</v>
      </c>
      <c r="E121" s="68">
        <v>0.6</v>
      </c>
      <c r="F121" s="68">
        <v>0.7</v>
      </c>
      <c r="G121" s="68">
        <v>0.8</v>
      </c>
      <c r="H121" s="68"/>
      <c r="I121" s="68"/>
      <c r="J121" s="68"/>
    </row>
    <row r="122" spans="1:13" ht="15" customHeight="1" x14ac:dyDescent="0.75">
      <c r="A122" s="152"/>
      <c r="B122" s="69" t="s">
        <v>79</v>
      </c>
      <c r="C122" s="70">
        <v>25</v>
      </c>
      <c r="D122" s="71"/>
      <c r="E122" s="71">
        <f>+E121</f>
        <v>0.6</v>
      </c>
      <c r="F122" s="71">
        <v>0.7</v>
      </c>
      <c r="G122" s="71">
        <v>0.8</v>
      </c>
      <c r="H122" s="71"/>
      <c r="I122" s="71"/>
      <c r="J122" s="71"/>
    </row>
    <row r="123" spans="1:13" ht="15" customHeight="1" x14ac:dyDescent="0.75">
      <c r="A123" s="157" t="s">
        <v>167</v>
      </c>
      <c r="B123" s="64" t="s">
        <v>73</v>
      </c>
      <c r="C123" s="65">
        <v>25</v>
      </c>
      <c r="D123" s="66">
        <v>0.4</v>
      </c>
      <c r="E123" s="66">
        <v>0.5</v>
      </c>
      <c r="F123" s="66">
        <v>0.6</v>
      </c>
      <c r="G123" s="66"/>
      <c r="H123" s="66"/>
      <c r="I123" s="66"/>
      <c r="J123" s="66"/>
    </row>
    <row r="124" spans="1:13" ht="15" customHeight="1" x14ac:dyDescent="0.75">
      <c r="A124" s="157"/>
      <c r="B124" s="48" t="s">
        <v>72</v>
      </c>
      <c r="C124" s="49">
        <v>25</v>
      </c>
      <c r="D124" s="68"/>
      <c r="E124" s="68">
        <f>+E122</f>
        <v>0.6</v>
      </c>
      <c r="F124" s="68">
        <f>+F122</f>
        <v>0.7</v>
      </c>
      <c r="G124" s="68">
        <f>+G122</f>
        <v>0.8</v>
      </c>
      <c r="H124" s="68">
        <v>0.9</v>
      </c>
      <c r="I124" s="68"/>
      <c r="J124" s="68"/>
    </row>
    <row r="125" spans="1:13" s="2" customFormat="1" ht="15" customHeight="1" x14ac:dyDescent="0.75">
      <c r="A125" s="157"/>
      <c r="B125" s="48" t="s">
        <v>85</v>
      </c>
      <c r="C125" s="67">
        <v>25</v>
      </c>
      <c r="D125" s="68"/>
      <c r="E125" s="68">
        <f>+E124</f>
        <v>0.6</v>
      </c>
      <c r="F125" s="68">
        <f t="shared" ref="F125:H125" si="43">+F124</f>
        <v>0.7</v>
      </c>
      <c r="G125" s="68">
        <f t="shared" si="43"/>
        <v>0.8</v>
      </c>
      <c r="H125" s="68">
        <f t="shared" si="43"/>
        <v>0.9</v>
      </c>
      <c r="I125" s="68"/>
      <c r="J125" s="68"/>
    </row>
    <row r="126" spans="1:13" s="2" customFormat="1" ht="15" customHeight="1" x14ac:dyDescent="0.75">
      <c r="A126" s="157"/>
      <c r="B126" s="48" t="s">
        <v>87</v>
      </c>
      <c r="C126" s="49">
        <v>12</v>
      </c>
      <c r="D126" s="68"/>
      <c r="E126" s="68">
        <v>0.75</v>
      </c>
      <c r="F126" s="68">
        <v>0.85</v>
      </c>
      <c r="G126" s="68">
        <v>0.95</v>
      </c>
      <c r="H126" s="68"/>
      <c r="I126" s="68"/>
      <c r="J126" s="68"/>
    </row>
    <row r="127" spans="1:13" s="2" customFormat="1" ht="15" customHeight="1" x14ac:dyDescent="0.75">
      <c r="A127" s="157"/>
      <c r="B127" s="94" t="s">
        <v>175</v>
      </c>
      <c r="C127" s="49">
        <v>12</v>
      </c>
      <c r="D127" s="68"/>
      <c r="E127" s="68">
        <f>+E126</f>
        <v>0.75</v>
      </c>
      <c r="F127" s="68">
        <f>+F126</f>
        <v>0.85</v>
      </c>
      <c r="G127" s="68">
        <f>+G126</f>
        <v>0.95</v>
      </c>
      <c r="H127" s="68"/>
      <c r="I127" s="68"/>
      <c r="J127" s="68"/>
      <c r="M127" s="2" t="s">
        <v>190</v>
      </c>
    </row>
    <row r="128" spans="1:13" s="2" customFormat="1" ht="15" customHeight="1" x14ac:dyDescent="0.75">
      <c r="A128" s="157"/>
      <c r="B128" s="48" t="s">
        <v>81</v>
      </c>
      <c r="C128" s="49">
        <v>25</v>
      </c>
      <c r="D128" s="68"/>
      <c r="E128" s="68">
        <f>+E125</f>
        <v>0.6</v>
      </c>
      <c r="F128" s="68">
        <f t="shared" ref="F128:H128" si="44">+F125</f>
        <v>0.7</v>
      </c>
      <c r="G128" s="68">
        <f t="shared" si="44"/>
        <v>0.8</v>
      </c>
      <c r="H128" s="68">
        <f t="shared" si="44"/>
        <v>0.9</v>
      </c>
      <c r="I128" s="68"/>
      <c r="J128" s="68"/>
    </row>
    <row r="129" spans="1:10" s="2" customFormat="1" ht="15" customHeight="1" x14ac:dyDescent="0.75">
      <c r="A129" s="157"/>
      <c r="B129" s="48" t="s">
        <v>82</v>
      </c>
      <c r="C129" s="49">
        <v>25</v>
      </c>
      <c r="D129" s="68">
        <v>0.65</v>
      </c>
      <c r="E129" s="68">
        <f>+E126</f>
        <v>0.75</v>
      </c>
      <c r="F129" s="68">
        <f t="shared" ref="F129:G129" si="45">+F126</f>
        <v>0.85</v>
      </c>
      <c r="G129" s="68">
        <f t="shared" si="45"/>
        <v>0.95</v>
      </c>
      <c r="H129" s="68"/>
      <c r="I129" s="68"/>
      <c r="J129" s="68"/>
    </row>
    <row r="130" spans="1:10" s="2" customFormat="1" ht="15" customHeight="1" x14ac:dyDescent="0.75">
      <c r="A130" s="157"/>
      <c r="B130" s="75" t="s">
        <v>74</v>
      </c>
      <c r="C130" s="95">
        <v>12</v>
      </c>
      <c r="D130" s="76">
        <v>0.65</v>
      </c>
      <c r="E130" s="76">
        <f>+E129</f>
        <v>0.75</v>
      </c>
      <c r="F130" s="76">
        <f>+F129</f>
        <v>0.85</v>
      </c>
      <c r="G130" s="76">
        <f>+G129</f>
        <v>0.95</v>
      </c>
      <c r="H130" s="76"/>
      <c r="I130" s="76"/>
      <c r="J130" s="76"/>
    </row>
    <row r="131" spans="1:10" s="2" customFormat="1" ht="15" customHeight="1" x14ac:dyDescent="0.75">
      <c r="A131" s="138" t="s">
        <v>168</v>
      </c>
      <c r="B131" s="64" t="s">
        <v>176</v>
      </c>
      <c r="C131" s="96">
        <v>25</v>
      </c>
      <c r="D131" s="66">
        <v>0.8</v>
      </c>
      <c r="E131" s="66">
        <v>0.9</v>
      </c>
      <c r="F131" s="66">
        <v>1</v>
      </c>
      <c r="G131" s="66"/>
      <c r="H131" s="66"/>
      <c r="I131" s="66"/>
      <c r="J131" s="66"/>
    </row>
    <row r="132" spans="1:10" x14ac:dyDescent="0.75">
      <c r="A132" s="139"/>
      <c r="B132" s="88" t="s">
        <v>75</v>
      </c>
      <c r="C132" s="89">
        <v>25</v>
      </c>
      <c r="D132" s="90">
        <f>+D131</f>
        <v>0.8</v>
      </c>
      <c r="E132" s="90">
        <f>+E131</f>
        <v>0.9</v>
      </c>
      <c r="F132" s="90">
        <f>+F131</f>
        <v>1</v>
      </c>
      <c r="G132" s="90">
        <v>1.1000000000000001</v>
      </c>
      <c r="H132" s="90"/>
      <c r="I132" s="90"/>
      <c r="J132" s="90"/>
    </row>
    <row r="133" spans="1:10" s="2" customFormat="1" ht="15" customHeight="1" x14ac:dyDescent="0.75">
      <c r="A133" s="159" t="s">
        <v>169</v>
      </c>
      <c r="B133" s="64" t="s">
        <v>122</v>
      </c>
      <c r="C133" s="96">
        <v>12</v>
      </c>
      <c r="D133" s="66">
        <v>0.65</v>
      </c>
      <c r="E133" s="66">
        <v>0.75</v>
      </c>
      <c r="F133" s="66">
        <v>0.85</v>
      </c>
      <c r="G133" s="66">
        <v>0.95</v>
      </c>
      <c r="H133" s="66"/>
      <c r="I133" s="66"/>
      <c r="J133" s="66"/>
    </row>
    <row r="134" spans="1:10" s="2" customFormat="1" ht="15" customHeight="1" x14ac:dyDescent="0.75">
      <c r="A134" s="159"/>
      <c r="B134" s="48" t="s">
        <v>129</v>
      </c>
      <c r="C134" s="49">
        <v>25</v>
      </c>
      <c r="D134" s="68">
        <f>+D133</f>
        <v>0.65</v>
      </c>
      <c r="E134" s="68">
        <f t="shared" ref="E134:G135" si="46">+E133</f>
        <v>0.75</v>
      </c>
      <c r="F134" s="68">
        <f t="shared" si="46"/>
        <v>0.85</v>
      </c>
      <c r="G134" s="68">
        <f t="shared" si="46"/>
        <v>0.95</v>
      </c>
      <c r="H134" s="68"/>
      <c r="I134" s="68"/>
      <c r="J134" s="68"/>
    </row>
    <row r="135" spans="1:10" s="2" customFormat="1" ht="15" customHeight="1" x14ac:dyDescent="0.75">
      <c r="A135" s="159"/>
      <c r="B135" s="69" t="s">
        <v>130</v>
      </c>
      <c r="C135" s="97">
        <v>25</v>
      </c>
      <c r="D135" s="71">
        <f>+D134</f>
        <v>0.65</v>
      </c>
      <c r="E135" s="71">
        <f t="shared" si="46"/>
        <v>0.75</v>
      </c>
      <c r="F135" s="71">
        <f t="shared" si="46"/>
        <v>0.85</v>
      </c>
      <c r="G135" s="71">
        <f t="shared" si="46"/>
        <v>0.95</v>
      </c>
      <c r="H135" s="71"/>
      <c r="I135" s="71"/>
      <c r="J135" s="71"/>
    </row>
    <row r="136" spans="1:10" s="2" customFormat="1" ht="15" customHeight="1" x14ac:dyDescent="0.75">
      <c r="A136" s="151" t="s">
        <v>170</v>
      </c>
      <c r="B136" s="72" t="s">
        <v>78</v>
      </c>
      <c r="C136" s="73">
        <v>25</v>
      </c>
      <c r="D136" s="74">
        <f>+D135</f>
        <v>0.65</v>
      </c>
      <c r="E136" s="74">
        <f t="shared" ref="E136:F139" si="47">+E135</f>
        <v>0.75</v>
      </c>
      <c r="F136" s="74">
        <f t="shared" si="47"/>
        <v>0.85</v>
      </c>
      <c r="G136" s="74"/>
      <c r="H136" s="74"/>
      <c r="I136" s="74"/>
      <c r="J136" s="74"/>
    </row>
    <row r="137" spans="1:10" s="2" customFormat="1" ht="15" customHeight="1" x14ac:dyDescent="0.75">
      <c r="A137" s="151"/>
      <c r="B137" s="48" t="s">
        <v>76</v>
      </c>
      <c r="C137" s="67">
        <v>25</v>
      </c>
      <c r="D137" s="68"/>
      <c r="E137" s="68">
        <f t="shared" si="47"/>
        <v>0.75</v>
      </c>
      <c r="F137" s="68">
        <f t="shared" si="47"/>
        <v>0.85</v>
      </c>
      <c r="G137" s="68">
        <f>+G135</f>
        <v>0.95</v>
      </c>
      <c r="H137" s="68"/>
      <c r="I137" s="68"/>
      <c r="J137" s="68"/>
    </row>
    <row r="138" spans="1:10" ht="15" customHeight="1" x14ac:dyDescent="0.75">
      <c r="A138" s="151"/>
      <c r="B138" s="48" t="s">
        <v>80</v>
      </c>
      <c r="C138" s="67">
        <v>25</v>
      </c>
      <c r="D138" s="68">
        <f>+D136</f>
        <v>0.65</v>
      </c>
      <c r="E138" s="68">
        <f t="shared" si="47"/>
        <v>0.75</v>
      </c>
      <c r="F138" s="68">
        <f t="shared" si="47"/>
        <v>0.85</v>
      </c>
      <c r="G138" s="68">
        <f>+G137</f>
        <v>0.95</v>
      </c>
      <c r="H138" s="68"/>
      <c r="I138" s="68"/>
      <c r="J138" s="68"/>
    </row>
    <row r="139" spans="1:10" ht="15" customHeight="1" x14ac:dyDescent="0.75">
      <c r="A139" s="151"/>
      <c r="B139" s="75" t="s">
        <v>86</v>
      </c>
      <c r="C139" s="67">
        <v>25</v>
      </c>
      <c r="D139" s="68">
        <f>+D138</f>
        <v>0.65</v>
      </c>
      <c r="E139" s="68">
        <f t="shared" si="47"/>
        <v>0.75</v>
      </c>
      <c r="F139" s="68">
        <f t="shared" si="47"/>
        <v>0.85</v>
      </c>
      <c r="G139" s="68">
        <f>+G138</f>
        <v>0.95</v>
      </c>
      <c r="H139" s="68"/>
      <c r="I139" s="68"/>
      <c r="J139" s="68"/>
    </row>
    <row r="140" spans="1:10" ht="15" customHeight="1" x14ac:dyDescent="0.75">
      <c r="A140" s="98" t="s">
        <v>185</v>
      </c>
      <c r="B140" s="99" t="s">
        <v>186</v>
      </c>
      <c r="C140" s="100" t="s">
        <v>187</v>
      </c>
      <c r="D140" s="83">
        <v>0.6</v>
      </c>
      <c r="E140" s="83">
        <v>0.7</v>
      </c>
      <c r="F140" s="83">
        <v>0.8</v>
      </c>
      <c r="G140" s="83">
        <v>0.9</v>
      </c>
      <c r="H140" s="83"/>
      <c r="I140" s="83"/>
      <c r="J140" s="83"/>
    </row>
    <row r="141" spans="1:10" ht="15" customHeight="1" x14ac:dyDescent="0.75">
      <c r="A141" s="154" t="s">
        <v>125</v>
      </c>
      <c r="B141" s="155"/>
      <c r="C141" s="155"/>
      <c r="D141" s="155"/>
      <c r="E141" s="155"/>
      <c r="F141" s="155"/>
      <c r="G141" s="155"/>
      <c r="H141" s="155"/>
      <c r="I141" s="155"/>
      <c r="J141" s="156"/>
    </row>
    <row r="142" spans="1:10" ht="14.9" customHeight="1" x14ac:dyDescent="0.75">
      <c r="A142" s="128"/>
      <c r="B142" s="129"/>
      <c r="C142" s="129"/>
      <c r="D142" s="10">
        <v>40</v>
      </c>
      <c r="E142" s="11">
        <v>50</v>
      </c>
      <c r="F142" s="11">
        <v>60</v>
      </c>
      <c r="G142" s="11">
        <v>70</v>
      </c>
      <c r="H142" s="11">
        <v>80</v>
      </c>
      <c r="I142" s="11">
        <v>90</v>
      </c>
      <c r="J142" s="12">
        <v>100</v>
      </c>
    </row>
    <row r="143" spans="1:10" s="6" customFormat="1" ht="15" customHeight="1" x14ac:dyDescent="0.75">
      <c r="A143" s="161" t="s">
        <v>151</v>
      </c>
      <c r="B143" s="101" t="s">
        <v>92</v>
      </c>
      <c r="C143" s="102">
        <v>10</v>
      </c>
      <c r="D143" s="103"/>
      <c r="E143" s="103">
        <v>1</v>
      </c>
      <c r="F143" s="103">
        <v>1.1000000000000001</v>
      </c>
      <c r="G143" s="103">
        <v>1.2</v>
      </c>
      <c r="H143" s="103"/>
      <c r="I143" s="103"/>
      <c r="J143" s="103"/>
    </row>
    <row r="144" spans="1:10" ht="15" customHeight="1" x14ac:dyDescent="0.75">
      <c r="A144" s="161"/>
      <c r="B144" s="62" t="s">
        <v>102</v>
      </c>
      <c r="C144" s="63">
        <v>10</v>
      </c>
      <c r="D144" s="123"/>
      <c r="E144" s="123">
        <v>0.5</v>
      </c>
      <c r="F144" s="123">
        <v>0.6</v>
      </c>
      <c r="G144" s="123">
        <v>0.7</v>
      </c>
      <c r="H144" s="123"/>
      <c r="I144" s="123"/>
      <c r="J144" s="123"/>
    </row>
    <row r="145" spans="1:10" s="3" customFormat="1" ht="15" customHeight="1" x14ac:dyDescent="0.75">
      <c r="A145" s="160" t="s">
        <v>152</v>
      </c>
      <c r="B145" s="28" t="s">
        <v>95</v>
      </c>
      <c r="C145" s="29">
        <v>5</v>
      </c>
      <c r="D145" s="125"/>
      <c r="E145" s="125">
        <v>0.7</v>
      </c>
      <c r="F145" s="125">
        <v>0.8</v>
      </c>
      <c r="G145" s="125">
        <v>0.9</v>
      </c>
      <c r="H145" s="125"/>
      <c r="I145" s="125"/>
      <c r="J145" s="125"/>
    </row>
    <row r="146" spans="1:10" s="3" customFormat="1" ht="15" customHeight="1" x14ac:dyDescent="0.75">
      <c r="A146" s="160"/>
      <c r="B146" s="7" t="s">
        <v>113</v>
      </c>
      <c r="C146" s="17">
        <v>10</v>
      </c>
      <c r="D146" s="103"/>
      <c r="E146" s="103">
        <v>0.6</v>
      </c>
      <c r="F146" s="103">
        <v>0.7</v>
      </c>
      <c r="G146" s="103">
        <v>0.8</v>
      </c>
      <c r="H146" s="103"/>
      <c r="I146" s="103"/>
      <c r="J146" s="103"/>
    </row>
    <row r="147" spans="1:10" ht="15" customHeight="1" x14ac:dyDescent="0.75">
      <c r="A147" s="160"/>
      <c r="B147" s="30" t="s">
        <v>118</v>
      </c>
      <c r="C147" s="104">
        <v>5</v>
      </c>
      <c r="D147" s="103"/>
      <c r="E147" s="103">
        <f>+E146</f>
        <v>0.6</v>
      </c>
      <c r="F147" s="103">
        <f t="shared" ref="F147:G148" si="48">+F146</f>
        <v>0.7</v>
      </c>
      <c r="G147" s="103">
        <f t="shared" si="48"/>
        <v>0.8</v>
      </c>
      <c r="H147" s="103"/>
      <c r="I147" s="103"/>
      <c r="J147" s="103"/>
    </row>
    <row r="148" spans="1:10" ht="15" customHeight="1" x14ac:dyDescent="0.75">
      <c r="A148" s="160"/>
      <c r="B148" s="105" t="s">
        <v>120</v>
      </c>
      <c r="C148" s="106">
        <v>10</v>
      </c>
      <c r="D148" s="126"/>
      <c r="E148" s="126">
        <f>+E147</f>
        <v>0.6</v>
      </c>
      <c r="F148" s="126">
        <f t="shared" si="48"/>
        <v>0.7</v>
      </c>
      <c r="G148" s="126">
        <f t="shared" si="48"/>
        <v>0.8</v>
      </c>
      <c r="H148" s="126"/>
      <c r="I148" s="126"/>
      <c r="J148" s="126"/>
    </row>
    <row r="149" spans="1:10" ht="15" customHeight="1" x14ac:dyDescent="0.75">
      <c r="A149" s="147" t="s">
        <v>153</v>
      </c>
      <c r="B149" s="28" t="s">
        <v>90</v>
      </c>
      <c r="C149" s="29">
        <v>10</v>
      </c>
      <c r="D149" s="124"/>
      <c r="E149" s="124">
        <f>+E143</f>
        <v>1</v>
      </c>
      <c r="F149" s="124">
        <f t="shared" ref="F149:G149" si="49">+F143</f>
        <v>1.1000000000000001</v>
      </c>
      <c r="G149" s="124">
        <f t="shared" si="49"/>
        <v>1.2</v>
      </c>
      <c r="H149" s="124"/>
      <c r="I149" s="124"/>
      <c r="J149" s="124"/>
    </row>
    <row r="150" spans="1:10" ht="15" customHeight="1" x14ac:dyDescent="0.75">
      <c r="A150" s="147"/>
      <c r="B150" s="30" t="s">
        <v>94</v>
      </c>
      <c r="C150" s="104">
        <v>10</v>
      </c>
      <c r="D150" s="123"/>
      <c r="E150" s="123">
        <f>+E148</f>
        <v>0.6</v>
      </c>
      <c r="F150" s="123">
        <f t="shared" ref="F150:G150" si="50">+F148</f>
        <v>0.7</v>
      </c>
      <c r="G150" s="123">
        <f t="shared" si="50"/>
        <v>0.8</v>
      </c>
      <c r="H150" s="123"/>
      <c r="I150" s="123"/>
      <c r="J150" s="123"/>
    </row>
    <row r="151" spans="1:10" ht="15" customHeight="1" x14ac:dyDescent="0.75">
      <c r="A151" s="149" t="s">
        <v>156</v>
      </c>
      <c r="B151" s="107" t="s">
        <v>177</v>
      </c>
      <c r="C151" s="108">
        <v>10</v>
      </c>
      <c r="D151" s="125"/>
      <c r="E151" s="125">
        <v>0.7</v>
      </c>
      <c r="F151" s="125">
        <v>0.8</v>
      </c>
      <c r="G151" s="125">
        <v>0.9</v>
      </c>
      <c r="H151" s="125"/>
      <c r="I151" s="125"/>
      <c r="J151" s="125"/>
    </row>
    <row r="152" spans="1:10" ht="15" customHeight="1" x14ac:dyDescent="0.75">
      <c r="A152" s="149"/>
      <c r="B152" s="101" t="s">
        <v>93</v>
      </c>
      <c r="C152" s="102">
        <v>10</v>
      </c>
      <c r="D152" s="103"/>
      <c r="E152" s="103">
        <f>+E151</f>
        <v>0.7</v>
      </c>
      <c r="F152" s="103">
        <f>+F151</f>
        <v>0.8</v>
      </c>
      <c r="G152" s="103">
        <f>+G151</f>
        <v>0.9</v>
      </c>
      <c r="H152" s="103"/>
      <c r="I152" s="103"/>
      <c r="J152" s="103"/>
    </row>
    <row r="153" spans="1:10" ht="15" customHeight="1" x14ac:dyDescent="0.75">
      <c r="A153" s="149"/>
      <c r="B153" s="7" t="s">
        <v>103</v>
      </c>
      <c r="C153" s="17">
        <v>10</v>
      </c>
      <c r="D153" s="103"/>
      <c r="E153" s="103">
        <f t="shared" ref="E153:E155" si="51">+E152</f>
        <v>0.7</v>
      </c>
      <c r="F153" s="103">
        <f t="shared" ref="F153:F157" si="52">+F152</f>
        <v>0.8</v>
      </c>
      <c r="G153" s="103">
        <f t="shared" ref="G153:G157" si="53">+G152</f>
        <v>0.9</v>
      </c>
      <c r="H153" s="103"/>
      <c r="I153" s="103"/>
      <c r="J153" s="103"/>
    </row>
    <row r="154" spans="1:10" ht="15" customHeight="1" x14ac:dyDescent="0.75">
      <c r="A154" s="149"/>
      <c r="B154" s="7" t="s">
        <v>108</v>
      </c>
      <c r="C154" s="17">
        <v>10</v>
      </c>
      <c r="D154" s="103"/>
      <c r="E154" s="103">
        <f t="shared" si="51"/>
        <v>0.7</v>
      </c>
      <c r="F154" s="103">
        <f t="shared" si="52"/>
        <v>0.8</v>
      </c>
      <c r="G154" s="103">
        <f t="shared" si="53"/>
        <v>0.9</v>
      </c>
      <c r="H154" s="103"/>
      <c r="I154" s="103"/>
      <c r="J154" s="103"/>
    </row>
    <row r="155" spans="1:10" ht="15" customHeight="1" x14ac:dyDescent="0.75">
      <c r="A155" s="149"/>
      <c r="B155" s="30" t="s">
        <v>114</v>
      </c>
      <c r="C155" s="104">
        <v>10</v>
      </c>
      <c r="D155" s="103"/>
      <c r="E155" s="103">
        <f t="shared" si="51"/>
        <v>0.7</v>
      </c>
      <c r="F155" s="103">
        <f t="shared" si="52"/>
        <v>0.8</v>
      </c>
      <c r="G155" s="103">
        <f t="shared" si="53"/>
        <v>0.9</v>
      </c>
      <c r="H155" s="103"/>
      <c r="I155" s="103"/>
      <c r="J155" s="103"/>
    </row>
    <row r="156" spans="1:10" ht="15" customHeight="1" x14ac:dyDescent="0.75">
      <c r="A156" s="149"/>
      <c r="B156" s="109" t="s">
        <v>119</v>
      </c>
      <c r="C156" s="110">
        <v>5</v>
      </c>
      <c r="D156" s="126"/>
      <c r="E156" s="126">
        <f>+E155</f>
        <v>0.7</v>
      </c>
      <c r="F156" s="126">
        <f t="shared" si="52"/>
        <v>0.8</v>
      </c>
      <c r="G156" s="126">
        <f t="shared" si="53"/>
        <v>0.9</v>
      </c>
      <c r="H156" s="126"/>
      <c r="I156" s="126"/>
      <c r="J156" s="126"/>
    </row>
    <row r="157" spans="1:10" ht="15" customHeight="1" x14ac:dyDescent="0.75">
      <c r="A157" s="148" t="s">
        <v>166</v>
      </c>
      <c r="B157" s="28" t="s">
        <v>96</v>
      </c>
      <c r="C157" s="29">
        <v>10</v>
      </c>
      <c r="D157" s="124"/>
      <c r="E157" s="124">
        <f>+E156</f>
        <v>0.7</v>
      </c>
      <c r="F157" s="124">
        <f t="shared" si="52"/>
        <v>0.8</v>
      </c>
      <c r="G157" s="124">
        <f t="shared" si="53"/>
        <v>0.9</v>
      </c>
      <c r="H157" s="124"/>
      <c r="I157" s="124"/>
      <c r="J157" s="124"/>
    </row>
    <row r="158" spans="1:10" ht="15" customHeight="1" x14ac:dyDescent="0.75">
      <c r="A158" s="148"/>
      <c r="B158" s="7" t="s">
        <v>97</v>
      </c>
      <c r="C158" s="17">
        <v>10</v>
      </c>
      <c r="D158" s="103"/>
      <c r="E158" s="103">
        <f>+E157</f>
        <v>0.7</v>
      </c>
      <c r="F158" s="103">
        <f>+F157</f>
        <v>0.8</v>
      </c>
      <c r="G158" s="103">
        <f>+G157</f>
        <v>0.9</v>
      </c>
      <c r="H158" s="103"/>
      <c r="I158" s="103"/>
      <c r="J158" s="103"/>
    </row>
    <row r="159" spans="1:10" ht="15" customHeight="1" x14ac:dyDescent="0.75">
      <c r="A159" s="148"/>
      <c r="B159" s="7" t="s">
        <v>105</v>
      </c>
      <c r="C159" s="17">
        <v>5</v>
      </c>
      <c r="D159" s="103"/>
      <c r="E159" s="103">
        <f t="shared" ref="E159:E161" si="54">+E158</f>
        <v>0.7</v>
      </c>
      <c r="F159" s="103">
        <f t="shared" ref="F159:F161" si="55">+F158</f>
        <v>0.8</v>
      </c>
      <c r="G159" s="103">
        <f t="shared" ref="G159:G161" si="56">+G158</f>
        <v>0.9</v>
      </c>
      <c r="H159" s="103"/>
      <c r="I159" s="103"/>
      <c r="J159" s="103"/>
    </row>
    <row r="160" spans="1:10" ht="15" customHeight="1" x14ac:dyDescent="0.75">
      <c r="A160" s="148"/>
      <c r="B160" s="7" t="s">
        <v>107</v>
      </c>
      <c r="C160" s="17">
        <v>10</v>
      </c>
      <c r="D160" s="103"/>
      <c r="E160" s="103">
        <f t="shared" si="54"/>
        <v>0.7</v>
      </c>
      <c r="F160" s="103">
        <f t="shared" si="55"/>
        <v>0.8</v>
      </c>
      <c r="G160" s="103">
        <f t="shared" si="56"/>
        <v>0.9</v>
      </c>
      <c r="H160" s="103"/>
      <c r="I160" s="103"/>
      <c r="J160" s="103"/>
    </row>
    <row r="161" spans="1:10" ht="15" customHeight="1" x14ac:dyDescent="0.75">
      <c r="A161" s="148"/>
      <c r="B161" s="30" t="s">
        <v>116</v>
      </c>
      <c r="C161" s="104">
        <v>10</v>
      </c>
      <c r="D161" s="103"/>
      <c r="E161" s="103">
        <f t="shared" si="54"/>
        <v>0.7</v>
      </c>
      <c r="F161" s="103">
        <f t="shared" si="55"/>
        <v>0.8</v>
      </c>
      <c r="G161" s="103">
        <f t="shared" si="56"/>
        <v>0.9</v>
      </c>
      <c r="H161" s="103"/>
      <c r="I161" s="103"/>
      <c r="J161" s="103"/>
    </row>
    <row r="162" spans="1:10" ht="15" customHeight="1" x14ac:dyDescent="0.75">
      <c r="A162" s="148"/>
      <c r="B162" s="105" t="s">
        <v>117</v>
      </c>
      <c r="C162" s="106">
        <v>10</v>
      </c>
      <c r="D162" s="123"/>
      <c r="E162" s="123">
        <f>+E161</f>
        <v>0.7</v>
      </c>
      <c r="F162" s="123">
        <f>+F161</f>
        <v>0.8</v>
      </c>
      <c r="G162" s="123">
        <f>+G161</f>
        <v>0.9</v>
      </c>
      <c r="H162" s="123"/>
      <c r="I162" s="123"/>
      <c r="J162" s="123"/>
    </row>
    <row r="163" spans="1:10" ht="15" customHeight="1" x14ac:dyDescent="0.75">
      <c r="A163" s="158" t="s">
        <v>157</v>
      </c>
      <c r="B163" s="28" t="s">
        <v>89</v>
      </c>
      <c r="C163" s="29">
        <v>10</v>
      </c>
      <c r="D163" s="125"/>
      <c r="E163" s="125">
        <f>+E149</f>
        <v>1</v>
      </c>
      <c r="F163" s="125">
        <f t="shared" ref="F163:G163" si="57">+F149</f>
        <v>1.1000000000000001</v>
      </c>
      <c r="G163" s="125">
        <f t="shared" si="57"/>
        <v>1.2</v>
      </c>
      <c r="H163" s="125"/>
      <c r="I163" s="125"/>
      <c r="J163" s="125"/>
    </row>
    <row r="164" spans="1:10" ht="15" customHeight="1" x14ac:dyDescent="0.75">
      <c r="A164" s="158"/>
      <c r="B164" s="7" t="s">
        <v>98</v>
      </c>
      <c r="C164" s="17">
        <v>10</v>
      </c>
      <c r="D164" s="103"/>
      <c r="E164" s="103">
        <f>+E162</f>
        <v>0.7</v>
      </c>
      <c r="F164" s="103">
        <f t="shared" ref="F164:G164" si="58">+F162</f>
        <v>0.8</v>
      </c>
      <c r="G164" s="103">
        <f t="shared" si="58"/>
        <v>0.9</v>
      </c>
      <c r="H164" s="103"/>
      <c r="I164" s="103"/>
      <c r="J164" s="103"/>
    </row>
    <row r="165" spans="1:10" ht="15" customHeight="1" x14ac:dyDescent="0.75">
      <c r="A165" s="158"/>
      <c r="B165" s="7" t="s">
        <v>99</v>
      </c>
      <c r="C165" s="17">
        <v>10</v>
      </c>
      <c r="D165" s="103"/>
      <c r="E165" s="103">
        <f t="shared" ref="E165:E174" si="59">+E164</f>
        <v>0.7</v>
      </c>
      <c r="F165" s="103">
        <f t="shared" ref="F165:G174" si="60">+F164</f>
        <v>0.8</v>
      </c>
      <c r="G165" s="103">
        <f t="shared" si="60"/>
        <v>0.9</v>
      </c>
      <c r="H165" s="103"/>
      <c r="I165" s="103"/>
      <c r="J165" s="103"/>
    </row>
    <row r="166" spans="1:10" ht="15" customHeight="1" x14ac:dyDescent="0.75">
      <c r="A166" s="158"/>
      <c r="B166" s="105" t="s">
        <v>115</v>
      </c>
      <c r="C166" s="106">
        <v>10</v>
      </c>
      <c r="D166" s="126"/>
      <c r="E166" s="126">
        <f t="shared" si="59"/>
        <v>0.7</v>
      </c>
      <c r="F166" s="126">
        <f t="shared" si="60"/>
        <v>0.8</v>
      </c>
      <c r="G166" s="126">
        <f t="shared" si="60"/>
        <v>0.9</v>
      </c>
      <c r="H166" s="126"/>
      <c r="I166" s="126"/>
      <c r="J166" s="126"/>
    </row>
    <row r="167" spans="1:10" ht="15" customHeight="1" x14ac:dyDescent="0.75">
      <c r="A167" s="146" t="s">
        <v>171</v>
      </c>
      <c r="B167" s="22" t="s">
        <v>104</v>
      </c>
      <c r="C167" s="23">
        <v>10</v>
      </c>
      <c r="D167" s="124"/>
      <c r="E167" s="124">
        <f t="shared" si="59"/>
        <v>0.7</v>
      </c>
      <c r="F167" s="124">
        <f t="shared" si="60"/>
        <v>0.8</v>
      </c>
      <c r="G167" s="124">
        <f t="shared" si="60"/>
        <v>0.9</v>
      </c>
      <c r="H167" s="124"/>
      <c r="I167" s="124"/>
      <c r="J167" s="124"/>
    </row>
    <row r="168" spans="1:10" ht="15" customHeight="1" x14ac:dyDescent="0.75">
      <c r="A168" s="146"/>
      <c r="B168" s="7" t="s">
        <v>106</v>
      </c>
      <c r="C168" s="17">
        <v>10</v>
      </c>
      <c r="D168" s="103"/>
      <c r="E168" s="103">
        <f t="shared" si="59"/>
        <v>0.7</v>
      </c>
      <c r="F168" s="103">
        <f t="shared" si="60"/>
        <v>0.8</v>
      </c>
      <c r="G168" s="103">
        <f t="shared" si="60"/>
        <v>0.9</v>
      </c>
      <c r="H168" s="103"/>
      <c r="I168" s="103"/>
      <c r="J168" s="103"/>
    </row>
    <row r="169" spans="1:10" ht="15" customHeight="1" x14ac:dyDescent="0.75">
      <c r="A169" s="146"/>
      <c r="B169" s="7" t="s">
        <v>109</v>
      </c>
      <c r="C169" s="17">
        <v>10</v>
      </c>
      <c r="D169" s="103"/>
      <c r="E169" s="103">
        <f t="shared" si="59"/>
        <v>0.7</v>
      </c>
      <c r="F169" s="103">
        <f t="shared" si="60"/>
        <v>0.8</v>
      </c>
      <c r="G169" s="103">
        <f t="shared" si="60"/>
        <v>0.9</v>
      </c>
      <c r="H169" s="103"/>
      <c r="I169" s="103"/>
      <c r="J169" s="103"/>
    </row>
    <row r="170" spans="1:10" ht="15" customHeight="1" x14ac:dyDescent="0.75">
      <c r="A170" s="146"/>
      <c r="B170" s="19" t="s">
        <v>111</v>
      </c>
      <c r="C170" s="20">
        <v>10</v>
      </c>
      <c r="D170" s="123"/>
      <c r="E170" s="123">
        <f t="shared" si="59"/>
        <v>0.7</v>
      </c>
      <c r="F170" s="123">
        <f t="shared" si="60"/>
        <v>0.8</v>
      </c>
      <c r="G170" s="123">
        <f t="shared" si="60"/>
        <v>0.9</v>
      </c>
      <c r="H170" s="123"/>
      <c r="I170" s="123"/>
      <c r="J170" s="123"/>
    </row>
    <row r="171" spans="1:10" ht="15" customHeight="1" x14ac:dyDescent="0.75">
      <c r="A171" s="140" t="s">
        <v>161</v>
      </c>
      <c r="B171" s="111" t="s">
        <v>88</v>
      </c>
      <c r="C171" s="112">
        <v>10</v>
      </c>
      <c r="D171" s="125"/>
      <c r="E171" s="125">
        <f t="shared" si="59"/>
        <v>0.7</v>
      </c>
      <c r="F171" s="125">
        <f t="shared" si="60"/>
        <v>0.8</v>
      </c>
      <c r="G171" s="125">
        <f t="shared" si="60"/>
        <v>0.9</v>
      </c>
      <c r="H171" s="125"/>
      <c r="I171" s="125"/>
      <c r="J171" s="125"/>
    </row>
    <row r="172" spans="1:10" ht="15" customHeight="1" x14ac:dyDescent="0.75">
      <c r="A172" s="141"/>
      <c r="B172" s="30" t="s">
        <v>178</v>
      </c>
      <c r="C172" s="104">
        <v>5</v>
      </c>
      <c r="D172" s="103"/>
      <c r="E172" s="103">
        <f t="shared" si="59"/>
        <v>0.7</v>
      </c>
      <c r="F172" s="103">
        <f t="shared" si="60"/>
        <v>0.8</v>
      </c>
      <c r="G172" s="103">
        <f t="shared" si="60"/>
        <v>0.9</v>
      </c>
      <c r="H172" s="103"/>
      <c r="I172" s="103"/>
      <c r="J172" s="103"/>
    </row>
    <row r="173" spans="1:10" s="2" customFormat="1" ht="15" customHeight="1" x14ac:dyDescent="0.75">
      <c r="A173" s="142"/>
      <c r="B173" s="19" t="s">
        <v>110</v>
      </c>
      <c r="C173" s="106">
        <v>5</v>
      </c>
      <c r="D173" s="126"/>
      <c r="E173" s="126">
        <f t="shared" si="59"/>
        <v>0.7</v>
      </c>
      <c r="F173" s="126">
        <f t="shared" si="60"/>
        <v>0.8</v>
      </c>
      <c r="G173" s="126">
        <f t="shared" si="60"/>
        <v>0.9</v>
      </c>
      <c r="H173" s="126"/>
      <c r="I173" s="126"/>
      <c r="J173" s="126"/>
    </row>
    <row r="174" spans="1:10" ht="15" customHeight="1" x14ac:dyDescent="0.75">
      <c r="A174" s="45" t="s">
        <v>160</v>
      </c>
      <c r="B174" s="113" t="s">
        <v>112</v>
      </c>
      <c r="C174" s="114">
        <v>10</v>
      </c>
      <c r="D174" s="127"/>
      <c r="E174" s="127">
        <f t="shared" si="59"/>
        <v>0.7</v>
      </c>
      <c r="F174" s="127">
        <f t="shared" si="60"/>
        <v>0.8</v>
      </c>
      <c r="G174" s="127">
        <f t="shared" si="60"/>
        <v>0.9</v>
      </c>
      <c r="H174" s="127"/>
      <c r="I174" s="127"/>
      <c r="J174" s="127"/>
    </row>
    <row r="175" spans="1:10" s="6" customFormat="1" ht="15" customHeight="1" x14ac:dyDescent="0.75">
      <c r="A175" s="47" t="s">
        <v>169</v>
      </c>
      <c r="B175" s="115" t="s">
        <v>100</v>
      </c>
      <c r="C175" s="116">
        <v>10</v>
      </c>
      <c r="D175" s="118"/>
      <c r="E175" s="118">
        <v>0.8</v>
      </c>
      <c r="F175" s="118">
        <v>0.9</v>
      </c>
      <c r="G175" s="118">
        <v>1</v>
      </c>
      <c r="H175" s="118"/>
      <c r="I175" s="118"/>
      <c r="J175" s="118"/>
    </row>
    <row r="176" spans="1:10" ht="15" customHeight="1" x14ac:dyDescent="0.75">
      <c r="A176" s="44" t="s">
        <v>159</v>
      </c>
      <c r="B176" s="113" t="s">
        <v>101</v>
      </c>
      <c r="C176" s="114">
        <v>5</v>
      </c>
      <c r="D176" s="124"/>
      <c r="E176" s="124">
        <f>+E175</f>
        <v>0.8</v>
      </c>
      <c r="F176" s="124">
        <f>+F175</f>
        <v>0.9</v>
      </c>
      <c r="G176" s="124">
        <f>+G175</f>
        <v>1</v>
      </c>
      <c r="H176" s="124"/>
      <c r="I176" s="124"/>
      <c r="J176" s="124"/>
    </row>
    <row r="177" spans="1:10" x14ac:dyDescent="0.75">
      <c r="A177" s="143" t="s">
        <v>179</v>
      </c>
      <c r="B177" s="144"/>
      <c r="C177" s="144"/>
      <c r="D177" s="144"/>
      <c r="E177" s="144"/>
      <c r="F177" s="144"/>
      <c r="G177" s="144"/>
      <c r="H177" s="144"/>
      <c r="I177" s="144"/>
      <c r="J177" s="145"/>
    </row>
    <row r="178" spans="1:10" ht="14.9" customHeight="1" x14ac:dyDescent="0.75">
      <c r="A178" s="128"/>
      <c r="B178" s="129"/>
      <c r="C178" s="129"/>
      <c r="D178" s="10">
        <v>40</v>
      </c>
      <c r="E178" s="11">
        <v>50</v>
      </c>
      <c r="F178" s="11">
        <v>60</v>
      </c>
      <c r="G178" s="11">
        <v>70</v>
      </c>
      <c r="H178" s="11">
        <v>80</v>
      </c>
      <c r="I178" s="11">
        <v>90</v>
      </c>
      <c r="J178" s="12">
        <v>100</v>
      </c>
    </row>
    <row r="179" spans="1:10" x14ac:dyDescent="0.75">
      <c r="A179" s="16" t="s">
        <v>152</v>
      </c>
      <c r="B179" s="115" t="s">
        <v>207</v>
      </c>
      <c r="C179" s="116">
        <v>5</v>
      </c>
      <c r="D179" s="117"/>
      <c r="E179" s="117"/>
      <c r="F179" s="117">
        <v>1.2</v>
      </c>
      <c r="G179" s="117">
        <v>1.3</v>
      </c>
      <c r="H179" s="117">
        <v>1.4</v>
      </c>
      <c r="I179" s="117"/>
      <c r="J179" s="117"/>
    </row>
    <row r="180" spans="1:10" x14ac:dyDescent="0.75">
      <c r="A180" s="143" t="s">
        <v>189</v>
      </c>
      <c r="B180" s="144"/>
      <c r="C180" s="144"/>
      <c r="D180" s="144"/>
      <c r="E180" s="144"/>
      <c r="F180" s="144"/>
      <c r="G180" s="144"/>
      <c r="H180" s="144"/>
      <c r="I180" s="144"/>
      <c r="J180" s="145"/>
    </row>
    <row r="181" spans="1:10" ht="14.9" customHeight="1" x14ac:dyDescent="0.75">
      <c r="A181" s="128"/>
      <c r="B181" s="129"/>
      <c r="C181" s="129"/>
      <c r="D181" s="10">
        <v>40</v>
      </c>
      <c r="E181" s="11">
        <v>50</v>
      </c>
      <c r="F181" s="11">
        <v>60</v>
      </c>
      <c r="G181" s="11">
        <v>70</v>
      </c>
      <c r="H181" s="11">
        <v>80</v>
      </c>
      <c r="I181" s="11">
        <v>90</v>
      </c>
      <c r="J181" s="12">
        <v>100</v>
      </c>
    </row>
    <row r="182" spans="1:10" x14ac:dyDescent="0.75">
      <c r="A182" s="133" t="s">
        <v>224</v>
      </c>
      <c r="B182" s="113" t="s">
        <v>180</v>
      </c>
      <c r="C182" s="114">
        <v>25</v>
      </c>
      <c r="D182" s="118">
        <f>+D180</f>
        <v>0</v>
      </c>
      <c r="E182" s="118">
        <f>+E180</f>
        <v>0</v>
      </c>
      <c r="F182" s="118">
        <v>1</v>
      </c>
      <c r="G182" s="118">
        <f>+G180</f>
        <v>0</v>
      </c>
      <c r="H182" s="118"/>
      <c r="I182" s="118"/>
      <c r="J182" s="118"/>
    </row>
    <row r="183" spans="1:10" x14ac:dyDescent="0.75">
      <c r="A183" s="133"/>
      <c r="B183" s="113" t="s">
        <v>204</v>
      </c>
      <c r="C183" s="114">
        <v>25</v>
      </c>
      <c r="D183" s="118">
        <f t="shared" ref="D183:D185" si="61">+D182</f>
        <v>0</v>
      </c>
      <c r="E183" s="118">
        <f t="shared" ref="E183:E189" si="62">+E182</f>
        <v>0</v>
      </c>
      <c r="F183" s="118">
        <v>1</v>
      </c>
      <c r="G183" s="118"/>
      <c r="H183" s="118"/>
      <c r="I183" s="118"/>
      <c r="J183" s="118"/>
    </row>
    <row r="184" spans="1:10" x14ac:dyDescent="0.75">
      <c r="A184" s="133"/>
      <c r="B184" s="113" t="s">
        <v>205</v>
      </c>
      <c r="C184" s="114">
        <v>25</v>
      </c>
      <c r="D184" s="118">
        <f t="shared" si="61"/>
        <v>0</v>
      </c>
      <c r="E184" s="118">
        <f t="shared" si="62"/>
        <v>0</v>
      </c>
      <c r="F184" s="118">
        <v>1</v>
      </c>
      <c r="G184" s="118"/>
      <c r="H184" s="118"/>
      <c r="I184" s="118"/>
      <c r="J184" s="118"/>
    </row>
    <row r="185" spans="1:10" x14ac:dyDescent="0.75">
      <c r="A185" s="133"/>
      <c r="B185" s="113" t="s">
        <v>206</v>
      </c>
      <c r="C185" s="114">
        <v>25</v>
      </c>
      <c r="D185" s="118">
        <f t="shared" si="61"/>
        <v>0</v>
      </c>
      <c r="E185" s="118">
        <f t="shared" si="62"/>
        <v>0</v>
      </c>
      <c r="F185" s="118">
        <v>1</v>
      </c>
      <c r="G185" s="118"/>
      <c r="H185" s="118"/>
      <c r="I185" s="118"/>
      <c r="J185" s="118"/>
    </row>
    <row r="186" spans="1:10" x14ac:dyDescent="0.75">
      <c r="A186" s="133"/>
      <c r="B186" s="115" t="s">
        <v>181</v>
      </c>
      <c r="C186" s="116">
        <v>25</v>
      </c>
      <c r="D186" s="117"/>
      <c r="E186" s="117"/>
      <c r="F186" s="117">
        <v>1.1499999999999999</v>
      </c>
      <c r="G186" s="117">
        <f>+G182</f>
        <v>0</v>
      </c>
      <c r="H186" s="117"/>
      <c r="I186" s="117"/>
      <c r="J186" s="117"/>
    </row>
    <row r="187" spans="1:10" x14ac:dyDescent="0.75">
      <c r="A187" s="133"/>
      <c r="B187" s="115" t="s">
        <v>182</v>
      </c>
      <c r="C187" s="116">
        <v>25</v>
      </c>
      <c r="D187" s="117">
        <f t="shared" ref="D187:D189" si="63">+D186</f>
        <v>0</v>
      </c>
      <c r="E187" s="117">
        <f t="shared" si="62"/>
        <v>0</v>
      </c>
      <c r="F187" s="117">
        <v>1.1499999999999999</v>
      </c>
      <c r="G187" s="117">
        <f t="shared" ref="G187:G189" si="64">+G186</f>
        <v>0</v>
      </c>
      <c r="H187" s="117"/>
      <c r="I187" s="117"/>
      <c r="J187" s="117"/>
    </row>
    <row r="188" spans="1:10" x14ac:dyDescent="0.75">
      <c r="A188" s="133"/>
      <c r="B188" s="113" t="s">
        <v>201</v>
      </c>
      <c r="C188" s="116">
        <v>25</v>
      </c>
      <c r="D188" s="117">
        <f t="shared" si="63"/>
        <v>0</v>
      </c>
      <c r="E188" s="117">
        <f t="shared" si="62"/>
        <v>0</v>
      </c>
      <c r="F188" s="117">
        <v>1.1000000000000001</v>
      </c>
      <c r="G188" s="117">
        <f t="shared" si="64"/>
        <v>0</v>
      </c>
      <c r="H188" s="117"/>
      <c r="I188" s="117"/>
      <c r="J188" s="117"/>
    </row>
    <row r="189" spans="1:10" x14ac:dyDescent="0.75">
      <c r="A189" s="133"/>
      <c r="B189" s="113" t="s">
        <v>202</v>
      </c>
      <c r="C189" s="116">
        <v>25</v>
      </c>
      <c r="D189" s="117">
        <f t="shared" si="63"/>
        <v>0</v>
      </c>
      <c r="E189" s="117">
        <f t="shared" si="62"/>
        <v>0</v>
      </c>
      <c r="F189" s="117">
        <v>1.1000000000000001</v>
      </c>
      <c r="G189" s="117">
        <f t="shared" si="64"/>
        <v>0</v>
      </c>
      <c r="H189" s="118"/>
      <c r="I189" s="118"/>
      <c r="J189" s="118"/>
    </row>
    <row r="190" spans="1:10" x14ac:dyDescent="0.75">
      <c r="A190" s="133"/>
      <c r="B190" s="113" t="s">
        <v>203</v>
      </c>
      <c r="C190" s="116">
        <v>25</v>
      </c>
      <c r="D190" s="117"/>
      <c r="E190" s="117"/>
      <c r="F190" s="117">
        <v>1.1000000000000001</v>
      </c>
      <c r="G190" s="117"/>
      <c r="H190" s="118"/>
      <c r="I190" s="118"/>
      <c r="J190" s="118"/>
    </row>
    <row r="191" spans="1:10" x14ac:dyDescent="0.75">
      <c r="A191" s="133"/>
      <c r="B191" s="113" t="s">
        <v>213</v>
      </c>
      <c r="C191" s="116">
        <v>25</v>
      </c>
      <c r="D191" s="117"/>
      <c r="E191" s="117"/>
      <c r="F191" s="117">
        <v>1.2</v>
      </c>
      <c r="G191" s="117"/>
      <c r="H191" s="118"/>
      <c r="I191" s="118"/>
      <c r="J191" s="118"/>
    </row>
    <row r="192" spans="1:10" x14ac:dyDescent="0.75">
      <c r="A192" s="133"/>
      <c r="B192" s="113" t="s">
        <v>214</v>
      </c>
      <c r="C192" s="116">
        <v>25</v>
      </c>
      <c r="D192" s="117"/>
      <c r="E192" s="117"/>
      <c r="F192" s="117">
        <v>1.2</v>
      </c>
      <c r="G192" s="117"/>
      <c r="H192" s="118"/>
      <c r="I192" s="118"/>
      <c r="J192" s="118"/>
    </row>
    <row r="193" spans="1:10" x14ac:dyDescent="0.75">
      <c r="A193" s="133"/>
      <c r="B193" s="113" t="s">
        <v>215</v>
      </c>
      <c r="C193" s="116">
        <v>25</v>
      </c>
      <c r="D193" s="117"/>
      <c r="E193" s="117"/>
      <c r="F193" s="117">
        <v>1.2</v>
      </c>
      <c r="G193" s="117"/>
      <c r="H193" s="118"/>
      <c r="I193" s="118"/>
      <c r="J193" s="118"/>
    </row>
    <row r="194" spans="1:10" x14ac:dyDescent="0.75">
      <c r="A194" s="133"/>
      <c r="B194" s="113" t="s">
        <v>216</v>
      </c>
      <c r="C194" s="116">
        <v>25</v>
      </c>
      <c r="D194" s="117"/>
      <c r="E194" s="117"/>
      <c r="F194" s="117">
        <v>1.2</v>
      </c>
      <c r="G194" s="117"/>
      <c r="H194" s="118"/>
      <c r="I194" s="118"/>
      <c r="J194" s="118"/>
    </row>
    <row r="195" spans="1:10" x14ac:dyDescent="0.75">
      <c r="A195" s="133"/>
      <c r="B195" s="113" t="s">
        <v>217</v>
      </c>
      <c r="C195" s="116">
        <v>25</v>
      </c>
      <c r="D195" s="117"/>
      <c r="E195" s="117"/>
      <c r="F195" s="117">
        <v>1.2</v>
      </c>
      <c r="G195" s="117"/>
      <c r="H195" s="118"/>
      <c r="I195" s="118"/>
      <c r="J195" s="118"/>
    </row>
    <row r="196" spans="1:10" x14ac:dyDescent="0.75">
      <c r="A196" s="133"/>
      <c r="B196" s="113" t="s">
        <v>218</v>
      </c>
      <c r="C196" s="116">
        <v>25</v>
      </c>
      <c r="D196" s="117"/>
      <c r="E196" s="117"/>
      <c r="F196" s="117">
        <v>1.2</v>
      </c>
      <c r="G196" s="117"/>
      <c r="H196" s="118"/>
      <c r="I196" s="118"/>
      <c r="J196" s="118"/>
    </row>
    <row r="197" spans="1:10" x14ac:dyDescent="0.75">
      <c r="A197" s="133"/>
      <c r="B197" s="113" t="s">
        <v>219</v>
      </c>
      <c r="C197" s="116">
        <v>25</v>
      </c>
      <c r="D197" s="117"/>
      <c r="E197" s="117"/>
      <c r="F197" s="117">
        <v>1.2</v>
      </c>
      <c r="G197" s="117"/>
      <c r="H197" s="118"/>
      <c r="I197" s="118"/>
      <c r="J197" s="118"/>
    </row>
    <row r="198" spans="1:10" x14ac:dyDescent="0.75">
      <c r="A198" s="133"/>
      <c r="B198" s="113" t="s">
        <v>220</v>
      </c>
      <c r="C198" s="116">
        <v>25</v>
      </c>
      <c r="D198" s="117"/>
      <c r="E198" s="117"/>
      <c r="F198" s="117">
        <v>1.2</v>
      </c>
      <c r="G198" s="117"/>
      <c r="H198" s="118"/>
      <c r="I198" s="118"/>
      <c r="J198" s="118"/>
    </row>
    <row r="199" spans="1:10" x14ac:dyDescent="0.75">
      <c r="A199" s="133"/>
      <c r="B199" s="113" t="s">
        <v>221</v>
      </c>
      <c r="C199" s="116">
        <v>25</v>
      </c>
      <c r="D199" s="117"/>
      <c r="E199" s="117"/>
      <c r="F199" s="117">
        <v>1.2</v>
      </c>
      <c r="G199" s="117"/>
      <c r="H199" s="118"/>
      <c r="I199" s="118"/>
      <c r="J199" s="118"/>
    </row>
    <row r="200" spans="1:10" x14ac:dyDescent="0.75">
      <c r="A200" s="133"/>
      <c r="B200" s="113" t="s">
        <v>222</v>
      </c>
      <c r="C200" s="116">
        <v>25</v>
      </c>
      <c r="D200" s="117"/>
      <c r="E200" s="117"/>
      <c r="F200" s="117">
        <v>1.2</v>
      </c>
      <c r="G200" s="117"/>
      <c r="H200" s="118"/>
      <c r="I200" s="118"/>
      <c r="J200" s="118"/>
    </row>
    <row r="201" spans="1:10" x14ac:dyDescent="0.75">
      <c r="A201" s="133"/>
      <c r="B201" s="113" t="s">
        <v>223</v>
      </c>
      <c r="C201" s="116">
        <v>25</v>
      </c>
      <c r="D201" s="117"/>
      <c r="E201" s="117"/>
      <c r="F201" s="117">
        <v>1.2</v>
      </c>
      <c r="G201" s="117"/>
      <c r="H201" s="118"/>
      <c r="I201" s="118"/>
      <c r="J201" s="118"/>
    </row>
  </sheetData>
  <sortState xmlns:xlrd2="http://schemas.microsoft.com/office/spreadsheetml/2017/richdata2" ref="B173:J175">
    <sortCondition ref="B173:B175"/>
  </sortState>
  <mergeCells count="46">
    <mergeCell ref="A22:A31"/>
    <mergeCell ref="A18:A21"/>
    <mergeCell ref="A2:J2"/>
    <mergeCell ref="A7:A12"/>
    <mergeCell ref="A13:A15"/>
    <mergeCell ref="B4:B5"/>
    <mergeCell ref="A6:J6"/>
    <mergeCell ref="C4:C5"/>
    <mergeCell ref="A4:A5"/>
    <mergeCell ref="D4:J4"/>
    <mergeCell ref="A16:A17"/>
    <mergeCell ref="A3:J3"/>
    <mergeCell ref="A63:A68"/>
    <mergeCell ref="A32:A35"/>
    <mergeCell ref="A36:A46"/>
    <mergeCell ref="A47:A54"/>
    <mergeCell ref="A55:A56"/>
    <mergeCell ref="A57:A62"/>
    <mergeCell ref="A116:A117"/>
    <mergeCell ref="A114:A115"/>
    <mergeCell ref="A103:J103"/>
    <mergeCell ref="A77:A94"/>
    <mergeCell ref="A69:A73"/>
    <mergeCell ref="A74:A75"/>
    <mergeCell ref="A97:A102"/>
    <mergeCell ref="A123:A130"/>
    <mergeCell ref="A163:A166"/>
    <mergeCell ref="A133:A135"/>
    <mergeCell ref="A145:A148"/>
    <mergeCell ref="A143:A144"/>
    <mergeCell ref="A182:A201"/>
    <mergeCell ref="A95:A96"/>
    <mergeCell ref="A118:A119"/>
    <mergeCell ref="A131:A132"/>
    <mergeCell ref="A171:A173"/>
    <mergeCell ref="A177:J177"/>
    <mergeCell ref="A180:J180"/>
    <mergeCell ref="A167:A170"/>
    <mergeCell ref="A149:A150"/>
    <mergeCell ref="A157:A162"/>
    <mergeCell ref="A151:A156"/>
    <mergeCell ref="A105:A107"/>
    <mergeCell ref="A108:A111"/>
    <mergeCell ref="A136:A139"/>
    <mergeCell ref="A120:A122"/>
    <mergeCell ref="A141:J141"/>
  </mergeCells>
  <conditionalFormatting sqref="D7:J102 C124:J124 C133:J135">
    <cfRule type="cellIs" dxfId="5" priority="10" stopIfTrue="1" operator="equal">
      <formula>0</formula>
    </cfRule>
  </conditionalFormatting>
  <conditionalFormatting sqref="D105:J123 C126:J131 D132:J132 D136:J140">
    <cfRule type="cellIs" dxfId="4" priority="8" stopIfTrue="1" operator="equal">
      <formula>0</formula>
    </cfRule>
  </conditionalFormatting>
  <conditionalFormatting sqref="D125:J125">
    <cfRule type="cellIs" dxfId="3" priority="7" stopIfTrue="1" operator="equal">
      <formula>0</formula>
    </cfRule>
  </conditionalFormatting>
  <conditionalFormatting sqref="D143:J176">
    <cfRule type="cellIs" dxfId="2" priority="4" stopIfTrue="1" operator="equal">
      <formula>0</formula>
    </cfRule>
  </conditionalFormatting>
  <conditionalFormatting sqref="D179:J179">
    <cfRule type="cellIs" dxfId="1" priority="3" stopIfTrue="1" operator="equal">
      <formula>0</formula>
    </cfRule>
  </conditionalFormatting>
  <conditionalFormatting sqref="D182:J201">
    <cfRule type="cellIs" dxfId="0" priority="2" stopIfTrue="1" operator="equal">
      <formula>0</formula>
    </cfRule>
  </conditionalFormatting>
  <pageMargins left="0.25" right="0.25" top="0.5" bottom="0.5" header="0.3" footer="0.3"/>
  <pageSetup scale="69" fitToHeight="3" orientation="portrait" r:id="rId1"/>
  <ignoredErrors>
    <ignoredError sqref="E10:E11 D84:E84 E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43B2-8B75-4B03-9E37-7C0CA94F9295}">
  <sheetPr>
    <tabColor rgb="FFD60093"/>
  </sheetPr>
  <dimension ref="A1"/>
  <sheetViews>
    <sheetView workbookViewId="0">
      <selection activeCell="M21" sqref="M21"/>
    </sheetView>
  </sheetViews>
  <sheetFormatPr defaultColWidth="8.86328125" defaultRowHeight="14.75" x14ac:dyDescent="0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c29ab0-3514-480f-9eeb-c0c825770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F1FAAC7354945857903D7AA4DC96A" ma:contentTypeVersion="8" ma:contentTypeDescription="Crear nuevo documento." ma:contentTypeScope="" ma:versionID="0c80794ca89975d7595a89f0d460a6dd">
  <xsd:schema xmlns:xsd="http://www.w3.org/2001/XMLSchema" xmlns:xs="http://www.w3.org/2001/XMLSchema" xmlns:p="http://schemas.microsoft.com/office/2006/metadata/properties" xmlns:ns3="2ac29ab0-3514-480f-9eeb-c0c825770394" xmlns:ns4="0da1da3a-04a6-4c40-a4b6-3f4e8b60e3c8" targetNamespace="http://schemas.microsoft.com/office/2006/metadata/properties" ma:root="true" ma:fieldsID="8dcdd3e88039aab60b59870f374ad1be" ns3:_="" ns4:_="">
    <xsd:import namespace="2ac29ab0-3514-480f-9eeb-c0c825770394"/>
    <xsd:import namespace="0da1da3a-04a6-4c40-a4b6-3f4e8b60e3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29ab0-3514-480f-9eeb-c0c825770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1da3a-04a6-4c40-a4b6-3f4e8b60e3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9FA8E-2F67-4490-A38A-E48BD3082322}">
  <ds:schemaRefs>
    <ds:schemaRef ds:uri="http://schemas.microsoft.com/office/2006/metadata/properties"/>
    <ds:schemaRef ds:uri="http://www.w3.org/2000/xmlns/"/>
    <ds:schemaRef ds:uri="2ac29ab0-3514-480f-9eeb-c0c825770394"/>
    <ds:schemaRef ds:uri="http://www.w3.org/2001/XMLSchema-instan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F65E3C-0F98-4FDB-B908-EDF389629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3A196-C4A9-4032-ABA9-7E17FBD6047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c29ab0-3514-480f-9eeb-c0c825770394"/>
    <ds:schemaRef ds:uri="0da1da3a-04a6-4c40-a4b6-3f4e8b60e3c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Flyer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Madera</dc:creator>
  <cp:keywords/>
  <dc:description/>
  <cp:lastModifiedBy>Monica Madera</cp:lastModifiedBy>
  <cp:revision/>
  <cp:lastPrinted>2026-02-10T13:37:18Z</cp:lastPrinted>
  <dcterms:created xsi:type="dcterms:W3CDTF">2023-12-11T18:55:46Z</dcterms:created>
  <dcterms:modified xsi:type="dcterms:W3CDTF">2026-03-06T17:47:06Z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0x010100272F1FAAC7354945857903D7AA4DC96A</vt:lpwstr>
  </property>
</Properties>
</file>